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4 2016" sheetId="1" r:id="rId1"/>
  </sheets>
  <definedNames>
    <definedName name="_xlnm.Print_Titles" localSheetId="0">'стр.1_4 2016'!$29:$29</definedName>
    <definedName name="_xlnm.Print_Area" localSheetId="0">'стр.1_4 2016'!$A$1:$EY$66</definedName>
  </definedNames>
  <calcPr fullCalcOnLoad="1"/>
</workbook>
</file>

<file path=xl/sharedStrings.xml><?xml version="1.0" encoding="utf-8"?>
<sst xmlns="http://schemas.openxmlformats.org/spreadsheetml/2006/main" count="98" uniqueCount="87">
  <si>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</si>
  <si>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</si>
  <si>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</si>
  <si>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</si>
  <si>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</si>
  <si>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</si>
  <si>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</si>
  <si>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</si>
  <si>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</si>
  <si>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</si>
  <si>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</si>
  <si>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</si>
  <si>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</si>
  <si>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</si>
  <si>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</si>
  <si>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</si>
  <si>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</si>
  <si>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</si>
  <si>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</si>
  <si>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</si>
  <si>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</si>
  <si>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</si>
  <si>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</si>
  <si>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</si>
  <si>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</si>
  <si>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Общий объем финансового обеспечения для оплаты контрактов в отчетном году 
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</si>
  <si>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</si>
  <si>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
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</si>
  <si>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</si>
  <si>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</si>
  <si>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</si>
  <si>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</si>
  <si>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</si>
  <si>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</si>
  <si>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</si>
  <si>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</si>
  <si>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</si>
  <si>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</si>
  <si>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</si>
  <si>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</si>
  <si>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</si>
  <si>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</si>
  <si>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
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</si>
  <si>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</si>
  <si>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</si>
  <si>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</si>
  <si>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</si>
  <si>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</si>
  <si>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</si>
  <si>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</si>
  <si>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</si>
  <si>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</si>
  <si>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</si>
  <si>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</si>
  <si>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</si>
  <si>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</si>
  <si>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</si>
  <si>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</si>
  <si>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</si>
  <si>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Администрация Шапкинского сельского поселения Тосненского района Ленинградской области</t>
  </si>
  <si>
    <t xml:space="preserve">187025, Ленинградская область, Тосненский район, п. Шапки, </t>
  </si>
  <si>
    <t>ул. Нины Куковеровой д. 4, 8-81361-97-390 (97-321), a97321@mail.ru</t>
  </si>
  <si>
    <t>4716024659</t>
  </si>
  <si>
    <t>471601001</t>
  </si>
  <si>
    <t>41648464</t>
  </si>
  <si>
    <t>46244440</t>
  </si>
  <si>
    <t>Казенное учреждение</t>
  </si>
  <si>
    <t>---</t>
  </si>
  <si>
    <t>Глава администрации</t>
  </si>
  <si>
    <t xml:space="preserve">О Т Ч Е Т </t>
  </si>
  <si>
    <t>об объеме закупок у субъектов малого предпринимательства</t>
  </si>
  <si>
    <t>2016</t>
  </si>
  <si>
    <t>75404</t>
  </si>
  <si>
    <t>Азурегос</t>
  </si>
  <si>
    <t>475_336,75</t>
  </si>
  <si>
    <t>АТЭС</t>
  </si>
  <si>
    <t>Строим дом</t>
  </si>
  <si>
    <t>959,3_954,50,5</t>
  </si>
  <si>
    <t>1180_999,1</t>
  </si>
  <si>
    <t>М.С. Немешев</t>
  </si>
  <si>
    <t>СМП</t>
  </si>
  <si>
    <t>16</t>
  </si>
  <si>
    <t>марта</t>
  </si>
  <si>
    <t>17</t>
  </si>
  <si>
    <t xml:space="preserve"> 3471602465916000007 </t>
  </si>
  <si>
    <t xml:space="preserve"> 3471602465916000005 </t>
  </si>
  <si>
    <t>3471602465916000006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</si>
</sst>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4"/>
    </xf>
    <xf numFmtId="49" fontId="1" fillId="0" borderId="11" xfId="0" applyNumberFormat="1" applyFont="1" applyBorder="1" applyAlignment="1">
      <alignment horizontal="left" indent="4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right" vertical="center" indent="7"/>
    </xf>
    <xf numFmtId="4" fontId="1" fillId="0" borderId="11" xfId="0" applyNumberFormat="1" applyFont="1" applyBorder="1" applyAlignment="1">
      <alignment horizontal="right" vertical="center" indent="7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right" vertical="center" indent="7"/>
    </xf>
    <xf numFmtId="3" fontId="1" fillId="0" borderId="0" xfId="0" applyNumberFormat="1" applyFont="1" applyAlignment="1">
      <alignment horizontal="right" vertical="center" indent="7"/>
    </xf>
    <xf numFmtId="0" fontId="1" fillId="0" borderId="16" xfId="0" applyFont="1" applyBorder="1" applyAlignment="1">
      <alignment horizontal="right" vertical="center" indent="7"/>
    </xf>
    <xf numFmtId="0" fontId="1" fillId="0" borderId="0" xfId="0" applyFont="1" applyAlignment="1">
      <alignment horizontal="right" vertical="center" indent="7"/>
    </xf>
    <xf numFmtId="4" fontId="1" fillId="0" borderId="16" xfId="0" applyNumberFormat="1" applyFont="1" applyBorder="1" applyAlignment="1">
      <alignment horizontal="right" vertical="center" indent="7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right" vertical="center" indent="7"/>
    </xf>
    <xf numFmtId="0" fontId="1" fillId="0" borderId="10" xfId="0" applyFont="1" applyBorder="1" applyAlignment="1">
      <alignment horizontal="right" vertical="center" indent="7"/>
    </xf>
    <xf numFmtId="4" fontId="1" fillId="0" borderId="18" xfId="0" applyNumberFormat="1" applyFont="1" applyBorder="1" applyAlignment="1">
      <alignment horizontal="right" vertical="center" indent="7"/>
    </xf>
    <xf numFmtId="4" fontId="1" fillId="0" borderId="10" xfId="0" applyNumberFormat="1" applyFont="1" applyBorder="1" applyAlignment="1">
      <alignment horizontal="right" vertical="center" indent="7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right" vertical="center" indent="7"/>
    </xf>
    <xf numFmtId="0" fontId="1" fillId="0" borderId="11" xfId="0" applyFont="1" applyBorder="1" applyAlignment="1">
      <alignment horizontal="right" vertical="center" indent="7"/>
    </xf>
    <xf numFmtId="4" fontId="1" fillId="0" borderId="16" xfId="0" applyNumberFormat="1" applyFont="1" applyBorder="1" applyAlignment="1">
      <alignment horizontal="left" vertical="center" indent="2"/>
    </xf>
    <xf numFmtId="4" fontId="1" fillId="0" borderId="0" xfId="0" applyNumberFormat="1" applyFont="1" applyAlignment="1">
      <alignment horizontal="left" vertical="center" indent="2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indent="2"/>
    </xf>
    <xf numFmtId="49" fontId="1" fillId="0" borderId="21" xfId="0" applyNumberFormat="1" applyFont="1" applyBorder="1" applyAlignment="1">
      <alignment horizontal="left" vertical="center" indent="2"/>
    </xf>
    <xf numFmtId="170" fontId="1" fillId="0" borderId="14" xfId="57" applyNumberFormat="1" applyFont="1" applyBorder="1" applyAlignment="1">
      <alignment horizontal="right" vertical="center" indent="7"/>
    </xf>
    <xf numFmtId="170" fontId="1" fillId="0" borderId="11" xfId="57" applyNumberFormat="1" applyFont="1" applyBorder="1" applyAlignment="1">
      <alignment horizontal="right" vertical="center" indent="7"/>
    </xf>
    <xf numFmtId="4" fontId="1" fillId="0" borderId="16" xfId="0" applyNumberFormat="1" applyFont="1" applyBorder="1" applyAlignment="1" quotePrefix="1">
      <alignment horizontal="left" vertical="center" indent="2"/>
    </xf>
    <xf numFmtId="49" fontId="1" fillId="0" borderId="16" xfId="0" applyNumberFormat="1" applyFont="1" applyBorder="1" applyAlignment="1" quotePrefix="1">
      <alignment horizontal="left" vertical="center" wrapText="1" indent="2"/>
    </xf>
    <xf numFmtId="49" fontId="1" fillId="0" borderId="0" xfId="0" applyNumberFormat="1" applyFont="1" applyAlignment="1">
      <alignment horizontal="left" vertical="center" wrapText="1" indent="2"/>
    </xf>
    <xf numFmtId="49" fontId="1" fillId="0" borderId="14" xfId="0" applyNumberFormat="1" applyFont="1" applyBorder="1" applyAlignment="1" quotePrefix="1">
      <alignment horizontal="left" vertical="center" indent="2"/>
    </xf>
    <xf numFmtId="49" fontId="1" fillId="0" borderId="11" xfId="0" applyNumberFormat="1" applyFont="1" applyBorder="1" applyAlignment="1">
      <alignment horizontal="left" vertical="center" indent="2"/>
    </xf>
    <xf numFmtId="4" fontId="1" fillId="0" borderId="18" xfId="0" applyNumberFormat="1" applyFont="1" applyBorder="1" applyAlignment="1" quotePrefix="1">
      <alignment horizontal="left" vertical="center" indent="2"/>
    </xf>
    <xf numFmtId="4" fontId="1" fillId="0" borderId="10" xfId="0" applyNumberFormat="1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indent="2"/>
    </xf>
    <xf numFmtId="49" fontId="1" fillId="0" borderId="23" xfId="0" applyNumberFormat="1" applyFont="1" applyBorder="1" applyAlignment="1">
      <alignment horizontal="left" vertical="center" indent="2"/>
    </xf>
    <xf numFmtId="49" fontId="1" fillId="0" borderId="24" xfId="0" applyNumberFormat="1" applyFont="1" applyBorder="1" applyAlignment="1">
      <alignment horizontal="left" vertical="center" indent="2"/>
    </xf>
    <xf numFmtId="49" fontId="1" fillId="0" borderId="25" xfId="0" applyNumberFormat="1" applyFont="1" applyBorder="1" applyAlignment="1">
      <alignment horizontal="left" vertical="center" indent="2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D65"/>
  <sheetViews>
    <sheetView tabSelected="1" view="pageBreakPreview" zoomScale="70" zoomScaleSheetLayoutView="70" zoomScalePageLayoutView="0" workbookViewId="0" topLeftCell="A1">
      <selection activeCell="O23" sqref="O23:BS23"/>
    </sheetView>
  </sheetViews>
  <sheetFormatPr defaultColWidth="0.875" defaultRowHeight="12.75"/>
  <cols>
    <col min="1" max="166" width="0.875" style="1" customWidth="1"/>
    <col min="167" max="167" width="8.50390625" style="1" bestFit="1" customWidth="1"/>
    <col min="168" max="16384" width="0.875" style="1" customWidth="1"/>
  </cols>
  <sheetData>
    <row r="1" spans="118:155" ht="12" customHeight="1">
      <c r="DN1" s="9" t="s">
        <v>5</v>
      </c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</row>
    <row r="2" spans="118:155" ht="12" customHeight="1">
      <c r="DN2" s="9" t="s">
        <v>6</v>
      </c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</row>
    <row r="3" spans="118:155" ht="12" customHeight="1">
      <c r="DN3" s="9" t="s">
        <v>2</v>
      </c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</row>
    <row r="4" spans="118:155" ht="12" customHeight="1">
      <c r="DN4" s="9" t="s">
        <v>7</v>
      </c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</row>
    <row r="10" spans="1:155" s="2" customFormat="1" ht="16.5">
      <c r="A10" s="10" t="s">
        <v>69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</row>
    <row r="11" spans="1:155" s="2" customFormat="1" ht="16.5">
      <c r="A11" s="10" t="s">
        <v>70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</row>
    <row r="12" spans="1:155" s="2" customFormat="1" ht="16.5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</row>
    <row r="13" spans="65:76" s="2" customFormat="1" ht="16.5">
      <c r="BM13" s="3" t="s">
        <v>3</v>
      </c>
      <c r="BN13" s="11" t="s">
        <v>71</v>
      </c>
      <c r="BO13" s="11"/>
      <c r="BP13" s="11"/>
      <c r="BQ13" s="11"/>
      <c r="BR13" s="11"/>
      <c r="BS13" s="11"/>
      <c r="BT13" s="11"/>
      <c r="BU13" s="11"/>
      <c r="BV13" s="11"/>
      <c r="BW13" s="11"/>
      <c r="BX13" s="2" t="s">
        <v>9</v>
      </c>
    </row>
    <row r="15" spans="1:154" ht="1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</row>
    <row r="16" ht="9" customHeight="1"/>
    <row r="17" spans="1:155" ht="21" customHeight="1">
      <c r="A17" s="1" t="s">
        <v>11</v>
      </c>
      <c r="S17" s="13" t="s">
        <v>59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</row>
    <row r="18" spans="1:155" ht="21" customHeight="1">
      <c r="A18" s="1" t="s">
        <v>12</v>
      </c>
      <c r="AN18" s="14" t="s">
        <v>66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</row>
    <row r="19" spans="1:155" ht="21" customHeight="1">
      <c r="A19" s="15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6" t="s">
        <v>60</v>
      </c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</row>
    <row r="20" spans="1:155" ht="21" customHeight="1">
      <c r="A20" s="16" t="s">
        <v>61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</row>
    <row r="21" spans="1:71" ht="21" customHeight="1">
      <c r="A21" s="1" t="s">
        <v>14</v>
      </c>
      <c r="H21" s="17" t="s">
        <v>62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</row>
    <row r="22" spans="1:71" ht="21" customHeight="1">
      <c r="A22" s="1" t="s">
        <v>15</v>
      </c>
      <c r="H22" s="18" t="s">
        <v>63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ht="21" customHeight="1">
      <c r="A23" s="1" t="s">
        <v>16</v>
      </c>
      <c r="O23" s="16" t="s">
        <v>72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</row>
    <row r="24" spans="1:71" ht="21" customHeight="1">
      <c r="A24" s="1" t="s">
        <v>17</v>
      </c>
      <c r="N24" s="4"/>
      <c r="O24" s="19" t="s">
        <v>65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71" ht="21" customHeight="1">
      <c r="A25" s="1" t="s">
        <v>18</v>
      </c>
      <c r="O25" s="19" t="s">
        <v>64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8" spans="1:155" ht="54" customHeight="1">
      <c r="A28" s="20" t="s">
        <v>58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</row>
    <row r="29" spans="1:155" s="5" customFormat="1" ht="18" customHeight="1">
      <c r="A29" s="21" t="s">
        <v>19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 t="s">
        <v>20</v>
      </c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3"/>
    </row>
    <row r="30" spans="1:155" s="5" customFormat="1" ht="38.25" customHeight="1">
      <c r="A30" s="24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</row>
    <row r="31" spans="1:155" s="5" customFormat="1" ht="35.25" customHeight="1">
      <c r="A31" s="25" t="s">
        <v>22</v>
      </c>
      <c r="B31" s="25"/>
      <c r="C31" s="25"/>
      <c r="D31" s="25"/>
      <c r="E31" s="25"/>
      <c r="F31" s="25"/>
      <c r="G31" s="25"/>
      <c r="H31" s="25"/>
      <c r="I31" s="26" t="s">
        <v>23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7"/>
      <c r="DG31" s="28">
        <f>2172.7+136.73+687.93+959.3+300+475+1180</f>
        <v>5911.66</v>
      </c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</row>
    <row r="32" spans="1:155" s="5" customFormat="1" ht="66.75" customHeight="1">
      <c r="A32" s="30" t="s">
        <v>24</v>
      </c>
      <c r="B32" s="30"/>
      <c r="C32" s="30"/>
      <c r="D32" s="30"/>
      <c r="E32" s="30"/>
      <c r="F32" s="30"/>
      <c r="G32" s="30"/>
      <c r="H32" s="30"/>
      <c r="I32" s="31" t="s">
        <v>25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2"/>
      <c r="DG32" s="33">
        <v>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</row>
    <row r="33" spans="1:155" s="5" customFormat="1" ht="33.75" customHeight="1">
      <c r="A33" s="30"/>
      <c r="B33" s="30"/>
      <c r="C33" s="30"/>
      <c r="D33" s="30"/>
      <c r="E33" s="30"/>
      <c r="F33" s="30"/>
      <c r="G33" s="30"/>
      <c r="H33" s="30"/>
      <c r="I33" s="31" t="s">
        <v>26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2"/>
      <c r="DG33" s="35">
        <v>0</v>
      </c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</row>
    <row r="34" spans="1:155" s="5" customFormat="1" ht="81.75" customHeight="1">
      <c r="A34" s="30"/>
      <c r="B34" s="30"/>
      <c r="C34" s="30"/>
      <c r="D34" s="30"/>
      <c r="E34" s="30"/>
      <c r="F34" s="30"/>
      <c r="G34" s="30"/>
      <c r="H34" s="30"/>
      <c r="I34" s="31" t="s">
        <v>27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2"/>
      <c r="DG34" s="37">
        <f>2172.7+136.73</f>
        <v>2309.43</v>
      </c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</row>
    <row r="35" spans="1:155" s="5" customFormat="1" ht="33.75" customHeight="1">
      <c r="A35" s="30"/>
      <c r="B35" s="30"/>
      <c r="C35" s="30"/>
      <c r="D35" s="30"/>
      <c r="E35" s="30"/>
      <c r="F35" s="30"/>
      <c r="G35" s="30"/>
      <c r="H35" s="30"/>
      <c r="I35" s="38" t="s">
        <v>28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9"/>
      <c r="DG35" s="35">
        <v>0</v>
      </c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</row>
    <row r="36" spans="1:155" s="5" customFormat="1" ht="51" customHeight="1">
      <c r="A36" s="40"/>
      <c r="B36" s="40"/>
      <c r="C36" s="40"/>
      <c r="D36" s="40"/>
      <c r="E36" s="40"/>
      <c r="F36" s="40"/>
      <c r="G36" s="40"/>
      <c r="H36" s="40"/>
      <c r="I36" s="41" t="s">
        <v>29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2"/>
      <c r="DG36" s="43">
        <v>0</v>
      </c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</row>
    <row r="37" spans="1:155" s="5" customFormat="1" ht="34.5" customHeight="1">
      <c r="A37" s="40" t="s">
        <v>30</v>
      </c>
      <c r="B37" s="40"/>
      <c r="C37" s="40"/>
      <c r="D37" s="40"/>
      <c r="E37" s="40"/>
      <c r="F37" s="40"/>
      <c r="G37" s="40"/>
      <c r="H37" s="40"/>
      <c r="I37" s="41" t="s">
        <v>31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2"/>
      <c r="DG37" s="45">
        <f>DG31-DG34</f>
        <v>3602.23</v>
      </c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</row>
    <row r="38" spans="1:155" s="5" customFormat="1" ht="66.75" customHeight="1">
      <c r="A38" s="25" t="s">
        <v>32</v>
      </c>
      <c r="B38" s="25"/>
      <c r="C38" s="25"/>
      <c r="D38" s="25"/>
      <c r="E38" s="25"/>
      <c r="F38" s="25"/>
      <c r="G38" s="25"/>
      <c r="H38" s="25"/>
      <c r="I38" s="47" t="s">
        <v>33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8"/>
      <c r="DG38" s="28">
        <f>DG37*0.15</f>
        <v>540.3344999999999</v>
      </c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</row>
    <row r="39" spans="1:155" s="5" customFormat="1" ht="39" customHeight="1">
      <c r="A39" s="24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</row>
    <row r="40" spans="1:155" s="5" customFormat="1" ht="82.5" customHeight="1">
      <c r="A40" s="25" t="s">
        <v>35</v>
      </c>
      <c r="B40" s="25"/>
      <c r="C40" s="25"/>
      <c r="D40" s="25"/>
      <c r="E40" s="25"/>
      <c r="F40" s="25"/>
      <c r="G40" s="25"/>
      <c r="H40" s="25"/>
      <c r="I40" s="26" t="s">
        <v>36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7"/>
      <c r="DG40" s="28">
        <f>959.3+475+1180</f>
        <v>2614.3</v>
      </c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</row>
    <row r="41" spans="1:155" s="5" customFormat="1" ht="147" customHeight="1">
      <c r="A41" s="25" t="s">
        <v>37</v>
      </c>
      <c r="B41" s="25"/>
      <c r="C41" s="25"/>
      <c r="D41" s="25"/>
      <c r="E41" s="25"/>
      <c r="F41" s="25"/>
      <c r="G41" s="25"/>
      <c r="H41" s="25"/>
      <c r="I41" s="26" t="s">
        <v>38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7"/>
      <c r="DG41" s="50">
        <v>0</v>
      </c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</row>
    <row r="42" spans="1:155" s="5" customFormat="1" ht="52.5" customHeight="1">
      <c r="A42" s="25" t="s">
        <v>39</v>
      </c>
      <c r="B42" s="25"/>
      <c r="C42" s="25"/>
      <c r="D42" s="25"/>
      <c r="E42" s="25"/>
      <c r="F42" s="25"/>
      <c r="G42" s="25"/>
      <c r="H42" s="25"/>
      <c r="I42" s="26" t="s">
        <v>40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7"/>
      <c r="DG42" s="28">
        <f>959.3+475+1180</f>
        <v>2614.3</v>
      </c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</row>
    <row r="43" spans="1:155" s="5" customFormat="1" ht="84" customHeight="1">
      <c r="A43" s="25" t="s">
        <v>41</v>
      </c>
      <c r="B43" s="25"/>
      <c r="C43" s="25"/>
      <c r="D43" s="25"/>
      <c r="E43" s="25"/>
      <c r="F43" s="25"/>
      <c r="G43" s="25"/>
      <c r="H43" s="25"/>
      <c r="I43" s="26" t="s">
        <v>42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7"/>
      <c r="DG43" s="60">
        <f>DG42/DG37</f>
        <v>0.7257448858068475</v>
      </c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</row>
    <row r="44" spans="1:155" s="5" customFormat="1" ht="39" customHeight="1">
      <c r="A44" s="24" t="s">
        <v>43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</row>
    <row r="45" spans="1:155" s="5" customFormat="1" ht="66.75" customHeight="1">
      <c r="A45" s="25" t="s">
        <v>44</v>
      </c>
      <c r="B45" s="25"/>
      <c r="C45" s="25"/>
      <c r="D45" s="25"/>
      <c r="E45" s="25"/>
      <c r="F45" s="25"/>
      <c r="G45" s="25"/>
      <c r="H45" s="25"/>
      <c r="I45" s="26" t="s">
        <v>45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7"/>
      <c r="DG45" s="23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</row>
    <row r="46" spans="1:155" s="6" customFormat="1" ht="36" customHeight="1">
      <c r="A46" s="54" t="s">
        <v>46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</row>
    <row r="47" spans="1:155" s="7" customFormat="1" ht="36" customHeight="1">
      <c r="A47" s="55" t="s">
        <v>47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6"/>
      <c r="DG47" s="57" t="s">
        <v>48</v>
      </c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</row>
    <row r="48" spans="1:212" s="5" customFormat="1" ht="34.5" customHeight="1">
      <c r="A48" s="54" t="s">
        <v>22</v>
      </c>
      <c r="B48" s="54"/>
      <c r="C48" s="54"/>
      <c r="D48" s="54"/>
      <c r="E48" s="54"/>
      <c r="F48" s="54"/>
      <c r="G48" s="54"/>
      <c r="H48" s="54"/>
      <c r="I48" s="80" t="s">
        <v>49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1"/>
      <c r="DG48" s="58" t="s">
        <v>85</v>
      </c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FF48" s="73" t="s">
        <v>75</v>
      </c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 t="s">
        <v>77</v>
      </c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 t="s">
        <v>80</v>
      </c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</row>
    <row r="49" spans="1:212" s="5" customFormat="1" ht="34.5" customHeight="1">
      <c r="A49" s="84"/>
      <c r="B49" s="84"/>
      <c r="C49" s="84"/>
      <c r="D49" s="84"/>
      <c r="E49" s="84"/>
      <c r="F49" s="84"/>
      <c r="G49" s="84"/>
      <c r="H49" s="8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5"/>
      <c r="DG49" s="76" t="s">
        <v>84</v>
      </c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FF49" s="73" t="s">
        <v>73</v>
      </c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 t="s">
        <v>74</v>
      </c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 t="s">
        <v>80</v>
      </c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</row>
    <row r="50" spans="1:212" s="5" customFormat="1" ht="34.5" customHeight="1">
      <c r="A50" s="85"/>
      <c r="B50" s="85"/>
      <c r="C50" s="85"/>
      <c r="D50" s="85"/>
      <c r="E50" s="85"/>
      <c r="F50" s="85"/>
      <c r="G50" s="85"/>
      <c r="H50" s="85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3"/>
      <c r="DG50" s="78" t="s">
        <v>86</v>
      </c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FF50" s="73" t="s">
        <v>76</v>
      </c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 t="s">
        <v>78</v>
      </c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 t="s">
        <v>80</v>
      </c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</row>
    <row r="51" spans="1:155" s="5" customFormat="1" ht="50.25" customHeight="1">
      <c r="A51" s="25" t="s">
        <v>24</v>
      </c>
      <c r="B51" s="25"/>
      <c r="C51" s="25"/>
      <c r="D51" s="25"/>
      <c r="E51" s="25"/>
      <c r="F51" s="25"/>
      <c r="G51" s="25"/>
      <c r="H51" s="25"/>
      <c r="I51" s="26" t="s">
        <v>50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7"/>
      <c r="DG51" s="65" t="s">
        <v>86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</row>
    <row r="52" spans="1:155" s="5" customFormat="1" ht="34.5" customHeight="1">
      <c r="A52" s="30" t="s">
        <v>30</v>
      </c>
      <c r="B52" s="30"/>
      <c r="C52" s="30"/>
      <c r="D52" s="30"/>
      <c r="E52" s="30"/>
      <c r="F52" s="30"/>
      <c r="G52" s="30"/>
      <c r="H52" s="30"/>
      <c r="I52" s="38" t="s">
        <v>51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9"/>
      <c r="DG52" s="52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</row>
    <row r="53" spans="1:155" s="5" customFormat="1" ht="19.5" customHeight="1">
      <c r="A53" s="30"/>
      <c r="B53" s="30"/>
      <c r="C53" s="30"/>
      <c r="D53" s="30"/>
      <c r="E53" s="30"/>
      <c r="F53" s="30"/>
      <c r="G53" s="30"/>
      <c r="H53" s="30"/>
      <c r="I53" s="38" t="s">
        <v>52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9"/>
      <c r="DG53" s="62" t="s">
        <v>67</v>
      </c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</row>
    <row r="54" spans="1:155" s="5" customFormat="1" ht="32.25" customHeight="1">
      <c r="A54" s="30"/>
      <c r="B54" s="30"/>
      <c r="C54" s="30"/>
      <c r="D54" s="30"/>
      <c r="E54" s="30"/>
      <c r="F54" s="30"/>
      <c r="G54" s="30"/>
      <c r="H54" s="30"/>
      <c r="I54" s="74" t="s">
        <v>53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5"/>
      <c r="DG54" s="63" t="s">
        <v>67</v>
      </c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</row>
    <row r="55" spans="1:155" s="5" customFormat="1" ht="27" customHeight="1">
      <c r="A55" s="30"/>
      <c r="B55" s="30"/>
      <c r="C55" s="30"/>
      <c r="D55" s="30"/>
      <c r="E55" s="30"/>
      <c r="F55" s="30"/>
      <c r="G55" s="30"/>
      <c r="H55" s="30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5"/>
      <c r="DG55" s="63" t="s">
        <v>67</v>
      </c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</row>
    <row r="56" spans="1:155" s="5" customFormat="1" ht="19.5" customHeight="1">
      <c r="A56" s="30"/>
      <c r="B56" s="30"/>
      <c r="C56" s="30"/>
      <c r="D56" s="30"/>
      <c r="E56" s="30"/>
      <c r="F56" s="30"/>
      <c r="G56" s="30"/>
      <c r="H56" s="30"/>
      <c r="I56" s="38" t="s">
        <v>54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9"/>
      <c r="DG56" s="62" t="s">
        <v>67</v>
      </c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</row>
    <row r="57" spans="1:155" s="5" customFormat="1" ht="34.5" customHeight="1">
      <c r="A57" s="40"/>
      <c r="B57" s="40"/>
      <c r="C57" s="40"/>
      <c r="D57" s="40"/>
      <c r="E57" s="40"/>
      <c r="F57" s="40"/>
      <c r="G57" s="40"/>
      <c r="H57" s="40"/>
      <c r="I57" s="41" t="s">
        <v>55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2"/>
      <c r="DG57" s="67" t="s">
        <v>67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</row>
    <row r="58" ht="12" customHeight="1"/>
    <row r="59" spans="1:56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133" ht="14.25" customHeight="1">
      <c r="A60" s="15" t="s">
        <v>68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K60" s="69" t="s">
        <v>79</v>
      </c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</row>
    <row r="61" spans="57:133" ht="15">
      <c r="BE61" s="70" t="s">
        <v>0</v>
      </c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8"/>
      <c r="CH61" s="8"/>
      <c r="CI61" s="8"/>
      <c r="CJ61" s="8"/>
      <c r="CK61" s="70" t="s">
        <v>56</v>
      </c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</row>
    <row r="62" ht="10.5" customHeight="1"/>
    <row r="63" ht="14.25" customHeight="1">
      <c r="A63" s="1" t="s">
        <v>4</v>
      </c>
    </row>
    <row r="64" ht="8.25" customHeight="1"/>
    <row r="65" spans="1:39" ht="15" customHeight="1">
      <c r="A65" s="71" t="s">
        <v>57</v>
      </c>
      <c r="B65" s="71"/>
      <c r="C65" s="72" t="s">
        <v>81</v>
      </c>
      <c r="D65" s="72"/>
      <c r="E65" s="72"/>
      <c r="F65" s="72"/>
      <c r="G65" s="72"/>
      <c r="H65" s="15" t="s">
        <v>57</v>
      </c>
      <c r="I65" s="15"/>
      <c r="J65" s="15"/>
      <c r="K65" s="72" t="s">
        <v>82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1">
        <v>20</v>
      </c>
      <c r="AF65" s="71"/>
      <c r="AG65" s="71"/>
      <c r="AH65" s="71"/>
      <c r="AI65" s="16" t="s">
        <v>83</v>
      </c>
      <c r="AJ65" s="16"/>
      <c r="AK65" s="16"/>
      <c r="AL65" s="16"/>
      <c r="AM65" s="1" t="s">
        <v>1</v>
      </c>
    </row>
    <row r="66" ht="3" customHeight="1"/>
  </sheetData>
  <sheetProtection/>
  <mergeCells count="113">
    <mergeCell ref="FF49:FV49"/>
    <mergeCell ref="FW49:GM49"/>
    <mergeCell ref="FF48:FV48"/>
    <mergeCell ref="FW48:GM48"/>
    <mergeCell ref="FF50:FV50"/>
    <mergeCell ref="FW50:GM50"/>
    <mergeCell ref="GN48:HD48"/>
    <mergeCell ref="GN49:HD49"/>
    <mergeCell ref="GN50:HD50"/>
    <mergeCell ref="A55:H55"/>
    <mergeCell ref="DG55:EY55"/>
    <mergeCell ref="I54:DF55"/>
    <mergeCell ref="DG49:EY49"/>
    <mergeCell ref="DG50:EY50"/>
    <mergeCell ref="I48:DF50"/>
    <mergeCell ref="A48:H50"/>
    <mergeCell ref="A65:B65"/>
    <mergeCell ref="C65:G65"/>
    <mergeCell ref="H65:J65"/>
    <mergeCell ref="K65:AD65"/>
    <mergeCell ref="AE65:AH65"/>
    <mergeCell ref="AI65:AL65"/>
    <mergeCell ref="A59:BD59"/>
    <mergeCell ref="A60:BD60"/>
    <mergeCell ref="BE60:CF60"/>
    <mergeCell ref="CK60:EC60"/>
    <mergeCell ref="BE61:CF61"/>
    <mergeCell ref="CK61:EC61"/>
    <mergeCell ref="A56:H56"/>
    <mergeCell ref="I56:DF56"/>
    <mergeCell ref="DG56:EY56"/>
    <mergeCell ref="A57:H57"/>
    <mergeCell ref="I57:DF57"/>
    <mergeCell ref="DG57:EY57"/>
    <mergeCell ref="A53:H53"/>
    <mergeCell ref="I53:DF53"/>
    <mergeCell ref="DG53:EY53"/>
    <mergeCell ref="A54:H54"/>
    <mergeCell ref="DG54:EY54"/>
    <mergeCell ref="A51:H51"/>
    <mergeCell ref="I51:DF51"/>
    <mergeCell ref="DG51:EY51"/>
    <mergeCell ref="A52:H52"/>
    <mergeCell ref="I52:DF52"/>
    <mergeCell ref="DG52:EY52"/>
    <mergeCell ref="A46:EY46"/>
    <mergeCell ref="A47:DF47"/>
    <mergeCell ref="DG47:EY47"/>
    <mergeCell ref="DG48:EY48"/>
    <mergeCell ref="A43:H43"/>
    <mergeCell ref="I43:DF43"/>
    <mergeCell ref="DG43:EY43"/>
    <mergeCell ref="A44:EY44"/>
    <mergeCell ref="A45:H45"/>
    <mergeCell ref="I45:DF45"/>
    <mergeCell ref="DG45:EY45"/>
    <mergeCell ref="A41:H41"/>
    <mergeCell ref="I41:DF41"/>
    <mergeCell ref="DG41:EY41"/>
    <mergeCell ref="A42:H42"/>
    <mergeCell ref="I42:DF42"/>
    <mergeCell ref="DG42:EY42"/>
    <mergeCell ref="A38:H38"/>
    <mergeCell ref="I38:DF38"/>
    <mergeCell ref="DG38:EY38"/>
    <mergeCell ref="A39:EY39"/>
    <mergeCell ref="A40:H40"/>
    <mergeCell ref="I40:DF40"/>
    <mergeCell ref="DG40:EY40"/>
    <mergeCell ref="A36:H36"/>
    <mergeCell ref="I36:DF36"/>
    <mergeCell ref="DG36:EY36"/>
    <mergeCell ref="A37:H37"/>
    <mergeCell ref="I37:DF37"/>
    <mergeCell ref="DG37:EY37"/>
    <mergeCell ref="A34:H34"/>
    <mergeCell ref="I34:DF34"/>
    <mergeCell ref="DG34:EY34"/>
    <mergeCell ref="A35:H35"/>
    <mergeCell ref="I35:DF35"/>
    <mergeCell ref="DG35:EY35"/>
    <mergeCell ref="A32:H32"/>
    <mergeCell ref="I32:DF32"/>
    <mergeCell ref="DG32:EY32"/>
    <mergeCell ref="A33:H33"/>
    <mergeCell ref="I33:DF33"/>
    <mergeCell ref="DG33:EY33"/>
    <mergeCell ref="A28:EY28"/>
    <mergeCell ref="A29:DF29"/>
    <mergeCell ref="DG29:EY29"/>
    <mergeCell ref="A30:EY30"/>
    <mergeCell ref="A31:H31"/>
    <mergeCell ref="I31:DF31"/>
    <mergeCell ref="DG31:EY31"/>
    <mergeCell ref="A20:EY20"/>
    <mergeCell ref="H21:BS21"/>
    <mergeCell ref="H22:BS22"/>
    <mergeCell ref="O23:BS23"/>
    <mergeCell ref="O24:BS24"/>
    <mergeCell ref="O25:BS25"/>
    <mergeCell ref="A12:EY12"/>
    <mergeCell ref="BN13:BW13"/>
    <mergeCell ref="A15:EX15"/>
    <mergeCell ref="S17:EY17"/>
    <mergeCell ref="AN18:EY18"/>
    <mergeCell ref="A19:BS19"/>
    <mergeCell ref="BT19:EY19"/>
    <mergeCell ref="DN1:EY1"/>
    <mergeCell ref="DN2:EY2"/>
    <mergeCell ref="DN3:EY3"/>
    <mergeCell ref="DN4:EY4"/>
    <mergeCell ref="A10:EY10"/>
    <mergeCell ref="A11:EY11"/>
  </mergeCells>
  <printOptions/>
  <pageMargins left="0.7874015748031497" right="0.7086614173228347" top="0.7874015748031497" bottom="0.3937007874015748" header="0.1968503937007874" footer="0.1968503937007874"/>
  <pageSetup fitToHeight="10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Железнов Александр </cp:lastModifiedBy>
  <cp:lastPrinted>2017-03-16T08:51:21Z</cp:lastPrinted>
  <dcterms:created xsi:type="dcterms:W3CDTF">2011-01-28T08:18:11Z</dcterms:created>
  <dcterms:modified xsi:type="dcterms:W3CDTF">2017-03-16T08:53:15Z</dcterms:modified>
  <cp:category/>
  <cp:version/>
  <cp:contentType/>
  <cp:contentStatus/>
</cp:coreProperties>
</file>