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35" activeTab="0"/>
  </bookViews>
  <sheets>
    <sheet name="ПР1" sheetId="1" r:id="rId1"/>
    <sheet name="ПР2" sheetId="2" r:id="rId2"/>
    <sheet name="ПР3" sheetId="3" r:id="rId3"/>
    <sheet name="РП4" sheetId="4" r:id="rId4"/>
  </sheets>
  <definedNames>
    <definedName name="_xlnm.Print_Area" localSheetId="1">'ПР2'!#REF!</definedName>
  </definedNames>
  <calcPr fullCalcOnLoad="1"/>
</workbook>
</file>

<file path=xl/sharedStrings.xml><?xml version="1.0" encoding="utf-8"?>
<sst xmlns="http://schemas.openxmlformats.org/spreadsheetml/2006/main" count="129" uniqueCount="90">
  <si>
    <t>Код бюджетной классификации</t>
  </si>
  <si>
    <t>по доходам по кодам классификации доходов бюджета</t>
  </si>
  <si>
    <t>009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</si>
  <si>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</si>
  <si>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</si>
  <si>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</si>
  <si>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</si>
  <si>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</si>
  <si>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</si>
  <si>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</si>
  <si>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</si>
  <si>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</si>
  <si>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</si>
  <si>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</si>
  <si>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 (сумма платежа)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</si>
  <si>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</si>
  <si>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</si>
  <si>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</si>
  <si>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</si>
  <si>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</si>
  <si>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</si>
  <si>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</si>
  <si>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</si>
  <si>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</si>
  <si>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</si>
  <si>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</si>
  <si>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</si>
  <si>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</si>
  <si>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</si>
  <si>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</si>
  <si>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Исполнено      (тыс. руб.)</t>
  </si>
  <si>
    <t xml:space="preserve"> 10000000000000 000</t>
  </si>
  <si>
    <t xml:space="preserve"> 10100000000000 000</t>
  </si>
  <si>
    <t xml:space="preserve"> 10102000010000 110</t>
  </si>
  <si>
    <t xml:space="preserve"> 10102010010000 110</t>
  </si>
  <si>
    <t xml:space="preserve"> 10300000000000 000</t>
  </si>
  <si>
    <t xml:space="preserve"> 10302000010000 110</t>
  </si>
  <si>
    <t xml:space="preserve"> 10601030102100 110</t>
  </si>
  <si>
    <t xml:space="preserve">Показатели исполнения бюджета  Шапкинского сельского поселения        </t>
  </si>
  <si>
    <t xml:space="preserve">                                                            от       №</t>
  </si>
  <si>
    <t>Тосненского района Лениградской области за 2016 год</t>
  </si>
  <si>
    <t>2 19 05000 10 0000 151</t>
  </si>
  <si>
    <t xml:space="preserve"> 2 07 05000 10 0000 180</t>
  </si>
  <si>
    <t xml:space="preserve"> 2 02 04012 10 0000 151</t>
  </si>
  <si>
    <t xml:space="preserve"> 2 02 03024 10 0000 151</t>
  </si>
  <si>
    <t xml:space="preserve"> 2 02 02216 10 0000 151</t>
  </si>
  <si>
    <t xml:space="preserve"> 2 02 02999 10 0000 151</t>
  </si>
  <si>
    <t xml:space="preserve"> 1 16 90050 10 0000 140</t>
  </si>
  <si>
    <t xml:space="preserve"> 1 13 01995 10 0000 130</t>
  </si>
  <si>
    <t xml:space="preserve"> 1 11 05035 10 0000 120</t>
  </si>
  <si>
    <t xml:space="preserve"> 1 11 09045 10 0000 120</t>
  </si>
  <si>
    <t xml:space="preserve"> 1 06 06040  00 0000 110</t>
  </si>
  <si>
    <t xml:space="preserve"> 2 00 00000 00 0000 000</t>
  </si>
  <si>
    <t xml:space="preserve"> 1 11 00000 00 0000 000</t>
  </si>
  <si>
    <t xml:space="preserve"> 1 06 06030 00 0000 110</t>
  </si>
  <si>
    <t>1 06 06000 00 0000 110</t>
  </si>
  <si>
    <t xml:space="preserve"> 1 06 01000 00 0000 110</t>
  </si>
  <si>
    <t xml:space="preserve"> 1 06 01030 10 0000 110</t>
  </si>
  <si>
    <t xml:space="preserve"> 1 06 010301 01 000 110</t>
  </si>
  <si>
    <t>993,821,14</t>
  </si>
  <si>
    <t xml:space="preserve"> 1 06 00000 00 0000 000</t>
  </si>
  <si>
    <t xml:space="preserve"> 1 05 03010 01 1000 110</t>
  </si>
  <si>
    <t>Единый сельскохозяйственный налог (пени по соответствующему платежу)</t>
  </si>
  <si>
    <t xml:space="preserve"> 1 05 03010 01 2100 110</t>
  </si>
  <si>
    <t xml:space="preserve"> 1 05 00000 00 0000 000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</si>
  <si>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</si>
  <si>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</si>
  <si>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</si>
  <si>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</si>
  <si>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 xml:space="preserve"> 1 16 00000 00 0000 000</t>
  </si>
  <si>
    <t xml:space="preserve"> 1 13 00000 00 0000 000</t>
  </si>
  <si>
    <t>Неналоговые доходы</t>
  </si>
  <si>
    <t xml:space="preserve"> 1 01 02030 01 0000 110</t>
  </si>
  <si>
    <t xml:space="preserve"> 1 01 02020 0101000 110</t>
  </si>
  <si>
    <t>Приложение №1</t>
  </si>
  <si>
    <t>к решению Совета депутатов Шапкинского сельского поселения Тосненского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</si>
  <si>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</si>
  <si>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</si>
  <si>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</si>
  <si>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платежа(перерасчеты, недоимка задолженность по соответствующему платежу, в т.ч.по отмененному))</t>
  </si>
  <si>
    <t>Прочие безвозмездные поступления в бюджеты сельских поселений</t>
  </si>
  <si>
    <t>Иные межбюджетные трансферты, передаваемые бюджетам сельских  поселений для компенсации дополнительных расходов, возникших в результате решений, принятых органами власти другого уровня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</si>
  <si>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</si>
  <si>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</si>
  <si>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</si>
  <si>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</si>
  <si>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</si>
  <si>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сельским поселениям  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правоотношений</t>
  </si>
  <si>
    <t xml:space="preserve"> 1 16 46000 10 0000 140</t>
  </si>
  <si>
    <t>Поступление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</si>
</sst>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0.00000"/>
    <numFmt numFmtId="190" formatCode="#,##0.00000"/>
    <numFmt numFmtId="191" formatCode="?"/>
    <numFmt numFmtId="192" formatCode="#,##0.0"/>
    <numFmt numFmtId="193" formatCode="#,##0.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8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right"/>
    </xf>
    <xf numFmtId="2" fontId="2" fillId="33" borderId="0" xfId="0" applyNumberFormat="1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190" fontId="7" fillId="33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190" fontId="7" fillId="33" borderId="12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left" vertical="center" wrapText="1"/>
    </xf>
    <xf numFmtId="190" fontId="7" fillId="33" borderId="11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190" fontId="2" fillId="33" borderId="12" xfId="0" applyNumberFormat="1" applyFont="1" applyFill="1" applyBorder="1" applyAlignment="1">
      <alignment horizontal="right" vertical="center"/>
    </xf>
    <xf numFmtId="191" fontId="2" fillId="33" borderId="10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left" vertical="center" wrapText="1"/>
    </xf>
    <xf numFmtId="190" fontId="2" fillId="33" borderId="16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190" fontId="2" fillId="33" borderId="10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Alignment="1">
      <alignment horizontal="center" wrapText="1"/>
    </xf>
    <xf numFmtId="2" fontId="2" fillId="33" borderId="0" xfId="0" applyNumberFormat="1" applyFont="1" applyFill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7" fillId="33" borderId="21" xfId="0" applyNumberFormat="1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7"/>
  <sheetViews>
    <sheetView tabSelected="1" view="pageBreakPreview" zoomScale="120" zoomScaleSheetLayoutView="120" workbookViewId="0" topLeftCell="A40">
      <selection activeCell="B41" sqref="B41"/>
    </sheetView>
  </sheetViews>
  <sheetFormatPr defaultColWidth="9.140625" defaultRowHeight="12.75"/>
  <cols>
    <col min="1" max="1" width="4.8515625" style="9" customWidth="1"/>
    <col min="2" max="2" width="23.57421875" style="10" customWidth="1"/>
    <col min="3" max="3" width="41.140625" style="12" customWidth="1"/>
    <col min="4" max="4" width="18.421875" style="9" customWidth="1"/>
    <col min="5" max="16384" width="9.140625" style="9" customWidth="1"/>
  </cols>
  <sheetData>
    <row r="1" spans="2:4" ht="12.75" customHeight="1">
      <c r="B1" s="9"/>
      <c r="C1" s="44" t="s">
        <v>74</v>
      </c>
      <c r="D1" s="44"/>
    </row>
    <row r="2" spans="2:4" ht="11.25" customHeight="1">
      <c r="B2" s="18"/>
      <c r="C2" s="43" t="s">
        <v>75</v>
      </c>
      <c r="D2" s="43"/>
    </row>
    <row r="3" spans="2:3" ht="15.75">
      <c r="B3" s="9"/>
      <c r="C3" s="19" t="s">
        <v>39</v>
      </c>
    </row>
    <row r="4" spans="2:4" s="11" customFormat="1" ht="40.5" customHeight="1">
      <c r="B4" s="54" t="s">
        <v>38</v>
      </c>
      <c r="C4" s="54"/>
      <c r="D4" s="54"/>
    </row>
    <row r="5" spans="2:4" s="11" customFormat="1" ht="14.25" customHeight="1">
      <c r="B5" s="54" t="s">
        <v>40</v>
      </c>
      <c r="C5" s="54"/>
      <c r="D5" s="54"/>
    </row>
    <row r="6" spans="2:4" s="11" customFormat="1" ht="12.75" customHeight="1">
      <c r="B6" s="55" t="s">
        <v>1</v>
      </c>
      <c r="C6" s="55"/>
      <c r="D6" s="55"/>
    </row>
    <row r="7" spans="2:3" ht="15" customHeight="1">
      <c r="B7" s="9"/>
      <c r="C7" s="17"/>
    </row>
    <row r="8" spans="1:4" ht="44.25" customHeight="1">
      <c r="A8" s="45" t="s">
        <v>0</v>
      </c>
      <c r="B8" s="46"/>
      <c r="C8" s="47"/>
      <c r="D8" s="56" t="s">
        <v>30</v>
      </c>
    </row>
    <row r="9" spans="1:4" s="11" customFormat="1" ht="15.75" customHeight="1" hidden="1">
      <c r="A9" s="48"/>
      <c r="B9" s="49"/>
      <c r="C9" s="50"/>
      <c r="D9" s="57"/>
    </row>
    <row r="10" spans="1:4" ht="18" customHeight="1">
      <c r="A10" s="51" t="s">
        <v>3</v>
      </c>
      <c r="B10" s="52"/>
      <c r="C10" s="53"/>
      <c r="D10" s="25">
        <f>SUM(D11,D43)</f>
        <v>12882.04942</v>
      </c>
    </row>
    <row r="11" spans="1:4" ht="18.75" customHeight="1">
      <c r="A11" s="20" t="s">
        <v>2</v>
      </c>
      <c r="B11" s="20" t="s">
        <v>31</v>
      </c>
      <c r="C11" s="26" t="s">
        <v>4</v>
      </c>
      <c r="D11" s="27">
        <f>D12+D17+D23+D26+D34</f>
        <v>9827.83454</v>
      </c>
    </row>
    <row r="12" spans="1:4" ht="24.75" customHeight="1">
      <c r="A12" s="20" t="s">
        <v>2</v>
      </c>
      <c r="B12" s="20" t="s">
        <v>32</v>
      </c>
      <c r="C12" s="26" t="s">
        <v>5</v>
      </c>
      <c r="D12" s="27">
        <f>D13</f>
        <v>883.65255</v>
      </c>
    </row>
    <row r="13" spans="1:4" ht="33" customHeight="1">
      <c r="A13" s="21" t="s">
        <v>2</v>
      </c>
      <c r="B13" s="38" t="s">
        <v>33</v>
      </c>
      <c r="C13" s="39" t="s">
        <v>6</v>
      </c>
      <c r="D13" s="40">
        <f>SUM(D14:D16)</f>
        <v>883.65255</v>
      </c>
    </row>
    <row r="14" spans="1:4" ht="138" customHeight="1">
      <c r="A14" s="21" t="s">
        <v>2</v>
      </c>
      <c r="B14" s="23" t="s">
        <v>34</v>
      </c>
      <c r="C14" s="41" t="s">
        <v>76</v>
      </c>
      <c r="D14" s="42">
        <v>864.72329</v>
      </c>
    </row>
    <row r="15" spans="1:4" ht="191.25" customHeight="1">
      <c r="A15" s="21" t="s">
        <v>2</v>
      </c>
      <c r="B15" s="23" t="s">
        <v>73</v>
      </c>
      <c r="C15" s="41" t="s">
        <v>77</v>
      </c>
      <c r="D15" s="42">
        <v>0.4472</v>
      </c>
    </row>
    <row r="16" spans="1:4" ht="87.75" customHeight="1">
      <c r="A16" s="21" t="s">
        <v>2</v>
      </c>
      <c r="B16" s="28" t="s">
        <v>72</v>
      </c>
      <c r="C16" s="37" t="s">
        <v>78</v>
      </c>
      <c r="D16" s="29">
        <v>18.48206</v>
      </c>
    </row>
    <row r="17" spans="1:4" ht="65.25" customHeight="1">
      <c r="A17" s="22" t="s">
        <v>2</v>
      </c>
      <c r="B17" s="30" t="s">
        <v>35</v>
      </c>
      <c r="C17" s="31" t="s">
        <v>7</v>
      </c>
      <c r="D17" s="32">
        <f>D18</f>
        <v>1179.79648</v>
      </c>
    </row>
    <row r="18" spans="1:4" ht="67.5" customHeight="1">
      <c r="A18" s="21" t="s">
        <v>2</v>
      </c>
      <c r="B18" s="23" t="s">
        <v>36</v>
      </c>
      <c r="C18" s="33" t="s">
        <v>8</v>
      </c>
      <c r="D18" s="34">
        <f>SUM(D19:D22)</f>
        <v>1179.79648</v>
      </c>
    </row>
    <row r="19" spans="1:4" ht="126.75" customHeight="1">
      <c r="A19" s="21" t="s">
        <v>2</v>
      </c>
      <c r="B19" s="23" t="s">
        <v>68</v>
      </c>
      <c r="C19" s="33" t="s">
        <v>9</v>
      </c>
      <c r="D19" s="29">
        <v>403.32436</v>
      </c>
    </row>
    <row r="20" spans="1:4" ht="157.5">
      <c r="A20" s="21" t="s">
        <v>2</v>
      </c>
      <c r="B20" s="23" t="s">
        <v>67</v>
      </c>
      <c r="C20" s="35" t="s">
        <v>10</v>
      </c>
      <c r="D20" s="29">
        <v>6.15657</v>
      </c>
    </row>
    <row r="21" spans="1:4" ht="129.75" customHeight="1">
      <c r="A21" s="21" t="s">
        <v>2</v>
      </c>
      <c r="B21" s="23" t="s">
        <v>66</v>
      </c>
      <c r="C21" s="33" t="s">
        <v>11</v>
      </c>
      <c r="D21" s="29">
        <v>830.0522</v>
      </c>
    </row>
    <row r="22" spans="1:4" ht="126">
      <c r="A22" s="21" t="s">
        <v>2</v>
      </c>
      <c r="B22" s="23" t="s">
        <v>65</v>
      </c>
      <c r="C22" s="33" t="s">
        <v>12</v>
      </c>
      <c r="D22" s="29">
        <v>-59.73665</v>
      </c>
    </row>
    <row r="23" spans="1:4" ht="24.75" customHeight="1">
      <c r="A23" s="22" t="s">
        <v>2</v>
      </c>
      <c r="B23" s="20" t="s">
        <v>64</v>
      </c>
      <c r="C23" s="26" t="s">
        <v>13</v>
      </c>
      <c r="D23" s="32">
        <f>SUM(D24:D25)</f>
        <v>7.732</v>
      </c>
    </row>
    <row r="24" spans="1:4" ht="31.5">
      <c r="A24" s="21" t="s">
        <v>2</v>
      </c>
      <c r="B24" s="23" t="s">
        <v>61</v>
      </c>
      <c r="C24" s="33" t="s">
        <v>14</v>
      </c>
      <c r="D24" s="29">
        <v>6.259</v>
      </c>
    </row>
    <row r="25" spans="1:4" ht="39" customHeight="1">
      <c r="A25" s="21" t="s">
        <v>2</v>
      </c>
      <c r="B25" s="23" t="s">
        <v>63</v>
      </c>
      <c r="C25" s="33" t="s">
        <v>62</v>
      </c>
      <c r="D25" s="29">
        <v>1.473</v>
      </c>
    </row>
    <row r="26" spans="1:4" ht="21.75" customHeight="1">
      <c r="A26" s="22" t="s">
        <v>2</v>
      </c>
      <c r="B26" s="20" t="s">
        <v>60</v>
      </c>
      <c r="C26" s="26" t="s">
        <v>15</v>
      </c>
      <c r="D26" s="27">
        <f>D27+D31</f>
        <v>6966.04878</v>
      </c>
    </row>
    <row r="27" spans="1:4" s="13" customFormat="1" ht="24.75" customHeight="1">
      <c r="A27" s="21" t="s">
        <v>2</v>
      </c>
      <c r="B27" s="23" t="s">
        <v>56</v>
      </c>
      <c r="C27" s="33" t="s">
        <v>16</v>
      </c>
      <c r="D27" s="34">
        <f>D28</f>
        <v>987.62759</v>
      </c>
    </row>
    <row r="28" spans="1:4" ht="82.5" customHeight="1">
      <c r="A28" s="21" t="s">
        <v>2</v>
      </c>
      <c r="B28" s="28" t="s">
        <v>57</v>
      </c>
      <c r="C28" s="33" t="s">
        <v>17</v>
      </c>
      <c r="D28" s="29">
        <v>987.62759</v>
      </c>
    </row>
    <row r="29" spans="1:4" ht="129" customHeight="1">
      <c r="A29" s="21" t="s">
        <v>2</v>
      </c>
      <c r="B29" s="28" t="s">
        <v>58</v>
      </c>
      <c r="C29" s="33" t="s">
        <v>79</v>
      </c>
      <c r="D29" s="29" t="s">
        <v>59</v>
      </c>
    </row>
    <row r="30" spans="1:4" ht="100.5" customHeight="1">
      <c r="A30" s="21" t="s">
        <v>2</v>
      </c>
      <c r="B30" s="28" t="s">
        <v>37</v>
      </c>
      <c r="C30" s="33" t="s">
        <v>18</v>
      </c>
      <c r="D30" s="29">
        <v>-6.19355</v>
      </c>
    </row>
    <row r="31" spans="1:4" ht="20.25" customHeight="1">
      <c r="A31" s="21" t="s">
        <v>2</v>
      </c>
      <c r="B31" s="28" t="s">
        <v>55</v>
      </c>
      <c r="C31" s="33" t="s">
        <v>19</v>
      </c>
      <c r="D31" s="34">
        <f>SUM(D32:D33)</f>
        <v>5978.42119</v>
      </c>
    </row>
    <row r="32" spans="1:4" ht="21" customHeight="1">
      <c r="A32" s="21" t="s">
        <v>2</v>
      </c>
      <c r="B32" s="28" t="s">
        <v>54</v>
      </c>
      <c r="C32" s="33" t="s">
        <v>20</v>
      </c>
      <c r="D32" s="29">
        <v>2480.22042</v>
      </c>
    </row>
    <row r="33" spans="1:4" ht="25.5" customHeight="1">
      <c r="A33" s="21" t="s">
        <v>2</v>
      </c>
      <c r="B33" s="28" t="s">
        <v>51</v>
      </c>
      <c r="C33" s="33" t="s">
        <v>21</v>
      </c>
      <c r="D33" s="29">
        <v>3498.20077</v>
      </c>
    </row>
    <row r="34" spans="1:4" ht="21.75" customHeight="1">
      <c r="A34" s="22" t="s">
        <v>2</v>
      </c>
      <c r="B34" s="36"/>
      <c r="C34" s="26" t="s">
        <v>71</v>
      </c>
      <c r="D34" s="27">
        <f>D35+D38+D40</f>
        <v>790.60473</v>
      </c>
    </row>
    <row r="35" spans="1:4" ht="55.5" customHeight="1">
      <c r="A35" s="22" t="s">
        <v>2</v>
      </c>
      <c r="B35" s="36" t="s">
        <v>53</v>
      </c>
      <c r="C35" s="26" t="s">
        <v>22</v>
      </c>
      <c r="D35" s="27">
        <f>SUM(D36:D37)</f>
        <v>49.65048</v>
      </c>
    </row>
    <row r="36" spans="1:4" ht="105.75" customHeight="1">
      <c r="A36" s="21" t="s">
        <v>2</v>
      </c>
      <c r="B36" s="23" t="s">
        <v>49</v>
      </c>
      <c r="C36" s="58" t="s">
        <v>85</v>
      </c>
      <c r="D36" s="29">
        <v>12.79535</v>
      </c>
    </row>
    <row r="37" spans="1:4" ht="123.75" customHeight="1">
      <c r="A37" s="21" t="s">
        <v>2</v>
      </c>
      <c r="B37" s="23" t="s">
        <v>50</v>
      </c>
      <c r="C37" s="58" t="s">
        <v>86</v>
      </c>
      <c r="D37" s="29">
        <v>36.85513</v>
      </c>
    </row>
    <row r="38" spans="1:4" ht="40.5" customHeight="1">
      <c r="A38" s="22" t="s">
        <v>2</v>
      </c>
      <c r="B38" s="36" t="s">
        <v>70</v>
      </c>
      <c r="C38" s="26" t="s">
        <v>23</v>
      </c>
      <c r="D38" s="27">
        <f>D39</f>
        <v>578.781</v>
      </c>
    </row>
    <row r="39" spans="1:4" ht="57.75" customHeight="1">
      <c r="A39" s="21" t="s">
        <v>2</v>
      </c>
      <c r="B39" s="28" t="s">
        <v>48</v>
      </c>
      <c r="C39" s="37" t="s">
        <v>24</v>
      </c>
      <c r="D39" s="29">
        <v>578.781</v>
      </c>
    </row>
    <row r="40" spans="1:4" ht="36.75" customHeight="1">
      <c r="A40" s="22" t="s">
        <v>2</v>
      </c>
      <c r="B40" s="36" t="s">
        <v>69</v>
      </c>
      <c r="C40" s="26" t="s">
        <v>25</v>
      </c>
      <c r="D40" s="27">
        <f>SUM(D41:D42)</f>
        <v>162.17325</v>
      </c>
    </row>
    <row r="41" spans="1:4" ht="162" customHeight="1">
      <c r="A41" s="21" t="s">
        <v>2</v>
      </c>
      <c r="B41" s="28" t="s">
        <v>88</v>
      </c>
      <c r="C41" s="33" t="s">
        <v>89</v>
      </c>
      <c r="D41" s="29">
        <v>7.27785</v>
      </c>
    </row>
    <row r="42" spans="1:4" ht="73.5" customHeight="1">
      <c r="A42" s="21" t="s">
        <v>2</v>
      </c>
      <c r="B42" s="23" t="s">
        <v>47</v>
      </c>
      <c r="C42" s="41" t="s">
        <v>26</v>
      </c>
      <c r="D42" s="29">
        <v>154.8954</v>
      </c>
    </row>
    <row r="43" spans="1:4" ht="19.5" customHeight="1">
      <c r="A43" s="20" t="s">
        <v>2</v>
      </c>
      <c r="B43" s="36" t="s">
        <v>52</v>
      </c>
      <c r="C43" s="26" t="s">
        <v>27</v>
      </c>
      <c r="D43" s="27">
        <f>SUM(D44:D50)</f>
        <v>3054.21488</v>
      </c>
    </row>
    <row r="44" spans="1:4" ht="163.5" customHeight="1">
      <c r="A44" s="23" t="s">
        <v>2</v>
      </c>
      <c r="B44" s="28" t="s">
        <v>45</v>
      </c>
      <c r="C44" s="35" t="s">
        <v>28</v>
      </c>
      <c r="D44" s="29">
        <v>608</v>
      </c>
    </row>
    <row r="45" spans="1:4" ht="36.75" customHeight="1">
      <c r="A45" s="23" t="s">
        <v>2</v>
      </c>
      <c r="B45" s="28" t="s">
        <v>46</v>
      </c>
      <c r="C45" s="33" t="s">
        <v>29</v>
      </c>
      <c r="D45" s="29">
        <v>2114.64</v>
      </c>
    </row>
    <row r="46" spans="1:4" ht="81" customHeight="1">
      <c r="A46" s="23" t="s">
        <v>2</v>
      </c>
      <c r="B46" s="23" t="s">
        <v>84</v>
      </c>
      <c r="C46" s="41" t="s">
        <v>83</v>
      </c>
      <c r="D46" s="29">
        <v>96.63</v>
      </c>
    </row>
    <row r="47" spans="1:4" ht="104.25" customHeight="1">
      <c r="A47" s="23" t="s">
        <v>2</v>
      </c>
      <c r="B47" s="23" t="s">
        <v>44</v>
      </c>
      <c r="C47" s="33" t="s">
        <v>87</v>
      </c>
      <c r="D47" s="29">
        <v>1</v>
      </c>
    </row>
    <row r="48" spans="1:4" ht="99" customHeight="1">
      <c r="A48" s="23" t="s">
        <v>2</v>
      </c>
      <c r="B48" s="28" t="s">
        <v>43</v>
      </c>
      <c r="C48" s="33" t="s">
        <v>81</v>
      </c>
      <c r="D48" s="29">
        <v>400</v>
      </c>
    </row>
    <row r="49" spans="1:4" s="14" customFormat="1" ht="36.75" customHeight="1">
      <c r="A49" s="23" t="s">
        <v>2</v>
      </c>
      <c r="B49" s="28" t="s">
        <v>42</v>
      </c>
      <c r="C49" s="33" t="s">
        <v>80</v>
      </c>
      <c r="D49" s="34">
        <v>202.5</v>
      </c>
    </row>
    <row r="50" spans="1:4" s="14" customFormat="1" ht="60" customHeight="1">
      <c r="A50" s="23" t="s">
        <v>2</v>
      </c>
      <c r="B50" s="28" t="s">
        <v>41</v>
      </c>
      <c r="C50" s="33" t="s">
        <v>82</v>
      </c>
      <c r="D50" s="34">
        <v>-368.55512</v>
      </c>
    </row>
    <row r="51" s="14" customFormat="1" ht="15.75">
      <c r="C51" s="24"/>
    </row>
    <row r="52" spans="2:3" s="14" customFormat="1" ht="15.75">
      <c r="B52" s="15"/>
      <c r="C52" s="16"/>
    </row>
    <row r="53" spans="2:3" s="14" customFormat="1" ht="15.75">
      <c r="B53" s="15"/>
      <c r="C53" s="16"/>
    </row>
    <row r="54" spans="2:3" s="14" customFormat="1" ht="15.75">
      <c r="B54" s="15"/>
      <c r="C54" s="16"/>
    </row>
    <row r="55" spans="2:3" s="14" customFormat="1" ht="15.75">
      <c r="B55" s="15"/>
      <c r="C55" s="16"/>
    </row>
    <row r="56" spans="2:3" s="14" customFormat="1" ht="15.75">
      <c r="B56" s="15"/>
      <c r="C56" s="16"/>
    </row>
    <row r="57" spans="2:3" s="14" customFormat="1" ht="15.75">
      <c r="B57" s="15"/>
      <c r="C57" s="16"/>
    </row>
    <row r="58" spans="2:3" s="14" customFormat="1" ht="15.75">
      <c r="B58" s="15"/>
      <c r="C58" s="16"/>
    </row>
    <row r="59" spans="2:3" s="14" customFormat="1" ht="15.75">
      <c r="B59" s="15"/>
      <c r="C59" s="16"/>
    </row>
    <row r="60" spans="2:3" s="14" customFormat="1" ht="15.75">
      <c r="B60" s="15"/>
      <c r="C60" s="16"/>
    </row>
    <row r="61" spans="2:3" s="14" customFormat="1" ht="15.75">
      <c r="B61" s="15"/>
      <c r="C61" s="16"/>
    </row>
    <row r="62" spans="2:3" s="14" customFormat="1" ht="15.75">
      <c r="B62" s="15"/>
      <c r="C62" s="16"/>
    </row>
    <row r="63" spans="2:3" s="14" customFormat="1" ht="15.75">
      <c r="B63" s="15"/>
      <c r="C63" s="16"/>
    </row>
    <row r="64" spans="2:3" s="14" customFormat="1" ht="15.75">
      <c r="B64" s="15"/>
      <c r="C64" s="16"/>
    </row>
    <row r="65" spans="2:3" s="14" customFormat="1" ht="15.75">
      <c r="B65" s="15"/>
      <c r="C65" s="16"/>
    </row>
    <row r="66" spans="2:3" s="14" customFormat="1" ht="15.75">
      <c r="B66" s="15"/>
      <c r="C66" s="16"/>
    </row>
    <row r="67" spans="2:3" s="14" customFormat="1" ht="15.75">
      <c r="B67" s="15"/>
      <c r="C67" s="16"/>
    </row>
    <row r="68" spans="2:3" s="14" customFormat="1" ht="15.75">
      <c r="B68" s="15"/>
      <c r="C68" s="16"/>
    </row>
    <row r="69" spans="2:3" s="14" customFormat="1" ht="15.75">
      <c r="B69" s="15"/>
      <c r="C69" s="16"/>
    </row>
    <row r="70" spans="2:3" s="14" customFormat="1" ht="15.75">
      <c r="B70" s="15"/>
      <c r="C70" s="16"/>
    </row>
    <row r="71" spans="2:3" s="14" customFormat="1" ht="15.75">
      <c r="B71" s="15"/>
      <c r="C71" s="16"/>
    </row>
    <row r="72" spans="2:3" s="14" customFormat="1" ht="15.75">
      <c r="B72" s="15"/>
      <c r="C72" s="16"/>
    </row>
    <row r="73" spans="2:3" s="14" customFormat="1" ht="15.75">
      <c r="B73" s="15"/>
      <c r="C73" s="16"/>
    </row>
    <row r="74" spans="2:3" s="14" customFormat="1" ht="15.75">
      <c r="B74" s="15"/>
      <c r="C74" s="16"/>
    </row>
    <row r="75" spans="2:3" s="14" customFormat="1" ht="15.75">
      <c r="B75" s="15"/>
      <c r="C75" s="16"/>
    </row>
    <row r="76" spans="2:3" s="14" customFormat="1" ht="15.75">
      <c r="B76" s="15"/>
      <c r="C76" s="16"/>
    </row>
    <row r="77" spans="2:3" s="14" customFormat="1" ht="15.75">
      <c r="B77" s="15"/>
      <c r="C77" s="16"/>
    </row>
    <row r="78" spans="2:3" s="14" customFormat="1" ht="15.75">
      <c r="B78" s="15"/>
      <c r="C78" s="16"/>
    </row>
    <row r="79" spans="2:3" s="14" customFormat="1" ht="15.75">
      <c r="B79" s="15"/>
      <c r="C79" s="16"/>
    </row>
    <row r="80" spans="2:3" s="14" customFormat="1" ht="15.75">
      <c r="B80" s="15"/>
      <c r="C80" s="16"/>
    </row>
    <row r="81" spans="2:3" s="14" customFormat="1" ht="15.75">
      <c r="B81" s="15"/>
      <c r="C81" s="16"/>
    </row>
    <row r="82" spans="2:3" s="14" customFormat="1" ht="15.75">
      <c r="B82" s="15"/>
      <c r="C82" s="16"/>
    </row>
    <row r="83" spans="2:3" s="14" customFormat="1" ht="15.75">
      <c r="B83" s="15"/>
      <c r="C83" s="16"/>
    </row>
    <row r="84" spans="2:3" s="14" customFormat="1" ht="15.75">
      <c r="B84" s="15"/>
      <c r="C84" s="16"/>
    </row>
    <row r="85" spans="2:3" s="14" customFormat="1" ht="15.75">
      <c r="B85" s="15"/>
      <c r="C85" s="16"/>
    </row>
    <row r="86" spans="2:3" s="14" customFormat="1" ht="15.75">
      <c r="B86" s="15"/>
      <c r="C86" s="16"/>
    </row>
    <row r="87" spans="2:3" s="14" customFormat="1" ht="15.75">
      <c r="B87" s="15"/>
      <c r="C87" s="16"/>
    </row>
    <row r="88" spans="2:3" s="14" customFormat="1" ht="15.75">
      <c r="B88" s="15"/>
      <c r="C88" s="16"/>
    </row>
    <row r="89" spans="2:3" s="14" customFormat="1" ht="15.75">
      <c r="B89" s="15"/>
      <c r="C89" s="16"/>
    </row>
    <row r="90" spans="2:3" s="14" customFormat="1" ht="15.75">
      <c r="B90" s="15"/>
      <c r="C90" s="16"/>
    </row>
    <row r="91" spans="2:3" s="14" customFormat="1" ht="15.75">
      <c r="B91" s="15"/>
      <c r="C91" s="16"/>
    </row>
    <row r="92" spans="2:3" s="14" customFormat="1" ht="15.75">
      <c r="B92" s="15"/>
      <c r="C92" s="16"/>
    </row>
    <row r="93" spans="2:3" s="14" customFormat="1" ht="15.75">
      <c r="B93" s="15"/>
      <c r="C93" s="16"/>
    </row>
    <row r="94" spans="2:3" s="14" customFormat="1" ht="15.75">
      <c r="B94" s="15"/>
      <c r="C94" s="16"/>
    </row>
    <row r="95" spans="2:3" s="14" customFormat="1" ht="15.75">
      <c r="B95" s="15"/>
      <c r="C95" s="16"/>
    </row>
    <row r="96" spans="2:3" s="14" customFormat="1" ht="15.75">
      <c r="B96" s="15"/>
      <c r="C96" s="16"/>
    </row>
    <row r="97" spans="2:3" s="14" customFormat="1" ht="15.75">
      <c r="B97" s="15"/>
      <c r="C97" s="16"/>
    </row>
    <row r="98" spans="2:3" s="14" customFormat="1" ht="15.75">
      <c r="B98" s="15"/>
      <c r="C98" s="16"/>
    </row>
    <row r="99" spans="2:3" s="14" customFormat="1" ht="15.75">
      <c r="B99" s="15"/>
      <c r="C99" s="16"/>
    </row>
    <row r="100" spans="2:3" s="14" customFormat="1" ht="15.75">
      <c r="B100" s="15"/>
      <c r="C100" s="16"/>
    </row>
    <row r="101" spans="2:3" s="14" customFormat="1" ht="15.75">
      <c r="B101" s="15"/>
      <c r="C101" s="16"/>
    </row>
    <row r="102" spans="2:3" s="14" customFormat="1" ht="15.75">
      <c r="B102" s="15"/>
      <c r="C102" s="16"/>
    </row>
    <row r="103" spans="2:3" s="14" customFormat="1" ht="15.75">
      <c r="B103" s="15"/>
      <c r="C103" s="16"/>
    </row>
    <row r="104" spans="2:3" s="14" customFormat="1" ht="15.75">
      <c r="B104" s="15"/>
      <c r="C104" s="16"/>
    </row>
    <row r="105" spans="2:3" s="14" customFormat="1" ht="15.75">
      <c r="B105" s="15"/>
      <c r="C105" s="16"/>
    </row>
    <row r="106" spans="2:3" s="14" customFormat="1" ht="15.75">
      <c r="B106" s="15"/>
      <c r="C106" s="16"/>
    </row>
    <row r="107" spans="2:3" s="14" customFormat="1" ht="15.75">
      <c r="B107" s="15"/>
      <c r="C107" s="16"/>
    </row>
    <row r="108" spans="2:3" s="14" customFormat="1" ht="15.75">
      <c r="B108" s="15"/>
      <c r="C108" s="16"/>
    </row>
    <row r="109" spans="2:3" s="14" customFormat="1" ht="15.75">
      <c r="B109" s="15"/>
      <c r="C109" s="16"/>
    </row>
    <row r="110" spans="2:3" s="14" customFormat="1" ht="15.75">
      <c r="B110" s="15"/>
      <c r="C110" s="16"/>
    </row>
    <row r="111" spans="2:3" s="14" customFormat="1" ht="15.75">
      <c r="B111" s="15"/>
      <c r="C111" s="16"/>
    </row>
    <row r="112" spans="2:3" s="14" customFormat="1" ht="15.75">
      <c r="B112" s="15"/>
      <c r="C112" s="16"/>
    </row>
    <row r="113" spans="2:3" s="14" customFormat="1" ht="15.75">
      <c r="B113" s="15"/>
      <c r="C113" s="16"/>
    </row>
    <row r="114" spans="2:3" s="14" customFormat="1" ht="15.75">
      <c r="B114" s="15"/>
      <c r="C114" s="16"/>
    </row>
    <row r="115" spans="2:3" s="14" customFormat="1" ht="15.75">
      <c r="B115" s="15"/>
      <c r="C115" s="16"/>
    </row>
    <row r="116" spans="2:3" s="14" customFormat="1" ht="15.75">
      <c r="B116" s="15"/>
      <c r="C116" s="16"/>
    </row>
    <row r="117" spans="2:3" s="14" customFormat="1" ht="15.75">
      <c r="B117" s="15"/>
      <c r="C117" s="16"/>
    </row>
    <row r="118" spans="2:3" s="14" customFormat="1" ht="15.75">
      <c r="B118" s="15"/>
      <c r="C118" s="16"/>
    </row>
    <row r="119" spans="2:3" s="14" customFormat="1" ht="15.75">
      <c r="B119" s="15"/>
      <c r="C119" s="16"/>
    </row>
    <row r="120" spans="2:3" s="14" customFormat="1" ht="15.75">
      <c r="B120" s="15"/>
      <c r="C120" s="16"/>
    </row>
    <row r="121" spans="2:3" s="14" customFormat="1" ht="15.75">
      <c r="B121" s="15"/>
      <c r="C121" s="16"/>
    </row>
    <row r="122" spans="2:3" s="14" customFormat="1" ht="15.75">
      <c r="B122" s="15"/>
      <c r="C122" s="16"/>
    </row>
    <row r="123" spans="2:3" s="14" customFormat="1" ht="15.75">
      <c r="B123" s="15"/>
      <c r="C123" s="16"/>
    </row>
    <row r="124" spans="2:3" s="14" customFormat="1" ht="15.75">
      <c r="B124" s="15"/>
      <c r="C124" s="16"/>
    </row>
    <row r="125" spans="2:3" s="14" customFormat="1" ht="15.75">
      <c r="B125" s="15"/>
      <c r="C125" s="16"/>
    </row>
    <row r="126" spans="2:3" s="14" customFormat="1" ht="15.75">
      <c r="B126" s="15"/>
      <c r="C126" s="16"/>
    </row>
    <row r="127" spans="2:3" s="14" customFormat="1" ht="15.75">
      <c r="B127" s="15"/>
      <c r="C127" s="16"/>
    </row>
    <row r="128" spans="2:3" s="14" customFormat="1" ht="15.75">
      <c r="B128" s="15"/>
      <c r="C128" s="16"/>
    </row>
    <row r="129" spans="2:3" s="14" customFormat="1" ht="15.75">
      <c r="B129" s="15"/>
      <c r="C129" s="16"/>
    </row>
    <row r="130" spans="2:3" s="14" customFormat="1" ht="15.75">
      <c r="B130" s="15"/>
      <c r="C130" s="16"/>
    </row>
    <row r="131" spans="2:3" s="14" customFormat="1" ht="15.75">
      <c r="B131" s="15"/>
      <c r="C131" s="16"/>
    </row>
    <row r="132" spans="2:3" s="14" customFormat="1" ht="15.75">
      <c r="B132" s="15"/>
      <c r="C132" s="16"/>
    </row>
    <row r="133" spans="2:3" s="14" customFormat="1" ht="15.75">
      <c r="B133" s="15"/>
      <c r="C133" s="16"/>
    </row>
    <row r="134" spans="2:3" s="14" customFormat="1" ht="15.75">
      <c r="B134" s="15"/>
      <c r="C134" s="16"/>
    </row>
    <row r="135" spans="2:3" s="14" customFormat="1" ht="15.75">
      <c r="B135" s="15"/>
      <c r="C135" s="16"/>
    </row>
    <row r="136" spans="2:3" s="14" customFormat="1" ht="15.75">
      <c r="B136" s="15"/>
      <c r="C136" s="16"/>
    </row>
    <row r="137" spans="2:3" s="14" customFormat="1" ht="15.75">
      <c r="B137" s="15"/>
      <c r="C137" s="16"/>
    </row>
    <row r="138" spans="2:3" s="14" customFormat="1" ht="15.75">
      <c r="B138" s="15"/>
      <c r="C138" s="16"/>
    </row>
    <row r="139" spans="2:3" s="14" customFormat="1" ht="15.75">
      <c r="B139" s="15"/>
      <c r="C139" s="16"/>
    </row>
    <row r="140" spans="2:3" s="14" customFormat="1" ht="15.75">
      <c r="B140" s="15"/>
      <c r="C140" s="16"/>
    </row>
    <row r="141" spans="2:3" s="14" customFormat="1" ht="15.75">
      <c r="B141" s="15"/>
      <c r="C141" s="16"/>
    </row>
    <row r="142" spans="2:3" s="14" customFormat="1" ht="15.75">
      <c r="B142" s="15"/>
      <c r="C142" s="16"/>
    </row>
    <row r="143" spans="2:3" s="14" customFormat="1" ht="15.75">
      <c r="B143" s="15"/>
      <c r="C143" s="16"/>
    </row>
    <row r="144" spans="2:3" s="14" customFormat="1" ht="15.75">
      <c r="B144" s="15"/>
      <c r="C144" s="16"/>
    </row>
    <row r="145" spans="2:3" s="14" customFormat="1" ht="15.75">
      <c r="B145" s="15"/>
      <c r="C145" s="16"/>
    </row>
    <row r="146" spans="2:3" s="14" customFormat="1" ht="15.75">
      <c r="B146" s="15"/>
      <c r="C146" s="16"/>
    </row>
    <row r="147" spans="2:3" s="14" customFormat="1" ht="15.75">
      <c r="B147" s="15"/>
      <c r="C147" s="16"/>
    </row>
    <row r="148" spans="2:3" s="14" customFormat="1" ht="15.75">
      <c r="B148" s="15"/>
      <c r="C148" s="16"/>
    </row>
    <row r="149" spans="2:3" s="14" customFormat="1" ht="15.75">
      <c r="B149" s="15"/>
      <c r="C149" s="16"/>
    </row>
    <row r="150" spans="2:3" s="14" customFormat="1" ht="15.75">
      <c r="B150" s="15"/>
      <c r="C150" s="16"/>
    </row>
    <row r="151" spans="2:3" s="14" customFormat="1" ht="15.75">
      <c r="B151" s="15"/>
      <c r="C151" s="16"/>
    </row>
    <row r="152" spans="2:3" s="14" customFormat="1" ht="15.75">
      <c r="B152" s="15"/>
      <c r="C152" s="16"/>
    </row>
    <row r="153" spans="2:3" s="14" customFormat="1" ht="15.75">
      <c r="B153" s="15"/>
      <c r="C153" s="16"/>
    </row>
    <row r="154" spans="2:3" s="14" customFormat="1" ht="15.75">
      <c r="B154" s="15"/>
      <c r="C154" s="16"/>
    </row>
    <row r="155" spans="2:3" s="14" customFormat="1" ht="15.75">
      <c r="B155" s="15"/>
      <c r="C155" s="16"/>
    </row>
    <row r="156" spans="2:3" s="14" customFormat="1" ht="15.75">
      <c r="B156" s="15"/>
      <c r="C156" s="16"/>
    </row>
    <row r="157" spans="2:3" s="14" customFormat="1" ht="15.75">
      <c r="B157" s="15"/>
      <c r="C157" s="16"/>
    </row>
    <row r="158" spans="2:3" s="14" customFormat="1" ht="15.75">
      <c r="B158" s="15"/>
      <c r="C158" s="16"/>
    </row>
    <row r="159" spans="2:3" s="14" customFormat="1" ht="15.75">
      <c r="B159" s="15"/>
      <c r="C159" s="16"/>
    </row>
    <row r="160" spans="2:3" s="14" customFormat="1" ht="15.75">
      <c r="B160" s="15"/>
      <c r="C160" s="16"/>
    </row>
    <row r="161" spans="2:3" s="14" customFormat="1" ht="15.75">
      <c r="B161" s="15"/>
      <c r="C161" s="16"/>
    </row>
    <row r="162" spans="2:3" s="14" customFormat="1" ht="15.75">
      <c r="B162" s="15"/>
      <c r="C162" s="16"/>
    </row>
    <row r="163" spans="2:3" s="14" customFormat="1" ht="15.75">
      <c r="B163" s="15"/>
      <c r="C163" s="16"/>
    </row>
    <row r="164" spans="2:3" s="14" customFormat="1" ht="15.75">
      <c r="B164" s="15"/>
      <c r="C164" s="16"/>
    </row>
    <row r="165" spans="2:3" s="14" customFormat="1" ht="15.75">
      <c r="B165" s="15"/>
      <c r="C165" s="16"/>
    </row>
    <row r="166" spans="2:3" s="14" customFormat="1" ht="15.75">
      <c r="B166" s="15"/>
      <c r="C166" s="16"/>
    </row>
    <row r="167" spans="2:3" s="14" customFormat="1" ht="15.75">
      <c r="B167" s="15"/>
      <c r="C167" s="16"/>
    </row>
    <row r="168" spans="2:3" s="14" customFormat="1" ht="15.75">
      <c r="B168" s="15"/>
      <c r="C168" s="16"/>
    </row>
    <row r="169" spans="2:3" s="14" customFormat="1" ht="15.75">
      <c r="B169" s="15"/>
      <c r="C169" s="16"/>
    </row>
    <row r="170" spans="2:3" s="14" customFormat="1" ht="15.75">
      <c r="B170" s="15"/>
      <c r="C170" s="16"/>
    </row>
    <row r="171" spans="2:3" s="14" customFormat="1" ht="15.75">
      <c r="B171" s="15"/>
      <c r="C171" s="16"/>
    </row>
    <row r="172" spans="2:3" s="14" customFormat="1" ht="15.75">
      <c r="B172" s="15"/>
      <c r="C172" s="16"/>
    </row>
    <row r="173" spans="2:3" s="14" customFormat="1" ht="15.75">
      <c r="B173" s="15"/>
      <c r="C173" s="16"/>
    </row>
    <row r="174" spans="2:3" s="14" customFormat="1" ht="15.75">
      <c r="B174" s="15"/>
      <c r="C174" s="16"/>
    </row>
    <row r="175" spans="2:3" s="14" customFormat="1" ht="15.75">
      <c r="B175" s="15"/>
      <c r="C175" s="16"/>
    </row>
    <row r="176" spans="2:3" s="14" customFormat="1" ht="15.75">
      <c r="B176" s="15"/>
      <c r="C176" s="16"/>
    </row>
    <row r="177" spans="2:3" s="14" customFormat="1" ht="15.75">
      <c r="B177" s="15"/>
      <c r="C177" s="16"/>
    </row>
    <row r="178" spans="2:3" s="14" customFormat="1" ht="15.75">
      <c r="B178" s="15"/>
      <c r="C178" s="16"/>
    </row>
    <row r="179" spans="2:3" s="14" customFormat="1" ht="15.75">
      <c r="B179" s="15"/>
      <c r="C179" s="16"/>
    </row>
    <row r="180" spans="2:3" s="14" customFormat="1" ht="15.75">
      <c r="B180" s="15"/>
      <c r="C180" s="16"/>
    </row>
    <row r="181" spans="2:3" s="14" customFormat="1" ht="15.75">
      <c r="B181" s="15"/>
      <c r="C181" s="16"/>
    </row>
    <row r="182" spans="2:3" s="14" customFormat="1" ht="15.75">
      <c r="B182" s="15"/>
      <c r="C182" s="16"/>
    </row>
    <row r="183" spans="2:3" s="14" customFormat="1" ht="15.75">
      <c r="B183" s="15"/>
      <c r="C183" s="16"/>
    </row>
    <row r="184" spans="2:3" s="14" customFormat="1" ht="15.75">
      <c r="B184" s="15"/>
      <c r="C184" s="16"/>
    </row>
    <row r="185" spans="2:3" s="14" customFormat="1" ht="15.75">
      <c r="B185" s="15"/>
      <c r="C185" s="16"/>
    </row>
    <row r="186" spans="2:3" s="14" customFormat="1" ht="15.75">
      <c r="B186" s="15"/>
      <c r="C186" s="16"/>
    </row>
    <row r="187" spans="2:3" s="14" customFormat="1" ht="15.75">
      <c r="B187" s="15"/>
      <c r="C187" s="16"/>
    </row>
    <row r="188" spans="2:3" s="14" customFormat="1" ht="15.75">
      <c r="B188" s="15"/>
      <c r="C188" s="16"/>
    </row>
    <row r="189" spans="2:3" s="14" customFormat="1" ht="15.75">
      <c r="B189" s="15"/>
      <c r="C189" s="16"/>
    </row>
    <row r="190" spans="2:3" s="14" customFormat="1" ht="15.75">
      <c r="B190" s="15"/>
      <c r="C190" s="16"/>
    </row>
    <row r="191" spans="2:3" s="14" customFormat="1" ht="15.75">
      <c r="B191" s="15"/>
      <c r="C191" s="16"/>
    </row>
    <row r="192" spans="2:3" s="14" customFormat="1" ht="15.75">
      <c r="B192" s="15"/>
      <c r="C192" s="16"/>
    </row>
    <row r="193" spans="2:3" s="14" customFormat="1" ht="15.75">
      <c r="B193" s="15"/>
      <c r="C193" s="16"/>
    </row>
    <row r="194" spans="2:3" s="14" customFormat="1" ht="15.75">
      <c r="B194" s="15"/>
      <c r="C194" s="16"/>
    </row>
    <row r="195" spans="2:3" s="14" customFormat="1" ht="15.75">
      <c r="B195" s="15"/>
      <c r="C195" s="16"/>
    </row>
    <row r="196" spans="2:3" s="14" customFormat="1" ht="15.75">
      <c r="B196" s="15"/>
      <c r="C196" s="16"/>
    </row>
    <row r="197" spans="2:3" s="14" customFormat="1" ht="15.75">
      <c r="B197" s="15"/>
      <c r="C197" s="16"/>
    </row>
    <row r="198" spans="2:3" s="14" customFormat="1" ht="15.75">
      <c r="B198" s="15"/>
      <c r="C198" s="16"/>
    </row>
    <row r="199" spans="2:3" s="14" customFormat="1" ht="15.75">
      <c r="B199" s="15"/>
      <c r="C199" s="16"/>
    </row>
    <row r="200" spans="2:3" s="14" customFormat="1" ht="15.75">
      <c r="B200" s="15"/>
      <c r="C200" s="16"/>
    </row>
    <row r="201" spans="2:3" s="14" customFormat="1" ht="15.75">
      <c r="B201" s="15"/>
      <c r="C201" s="16"/>
    </row>
    <row r="202" spans="2:3" s="14" customFormat="1" ht="15.75">
      <c r="B202" s="15"/>
      <c r="C202" s="16"/>
    </row>
    <row r="203" spans="2:3" s="14" customFormat="1" ht="15.75">
      <c r="B203" s="15"/>
      <c r="C203" s="16"/>
    </row>
    <row r="204" spans="2:3" s="14" customFormat="1" ht="15.75">
      <c r="B204" s="15"/>
      <c r="C204" s="16"/>
    </row>
    <row r="205" spans="2:3" s="14" customFormat="1" ht="15.75">
      <c r="B205" s="15"/>
      <c r="C205" s="16"/>
    </row>
    <row r="206" spans="2:3" s="14" customFormat="1" ht="15.75">
      <c r="B206" s="15"/>
      <c r="C206" s="16"/>
    </row>
    <row r="207" spans="2:3" s="14" customFormat="1" ht="15.75">
      <c r="B207" s="15"/>
      <c r="C207" s="16"/>
    </row>
    <row r="208" spans="2:3" s="14" customFormat="1" ht="15.75">
      <c r="B208" s="15"/>
      <c r="C208" s="16"/>
    </row>
    <row r="209" spans="2:3" s="14" customFormat="1" ht="15.75">
      <c r="B209" s="15"/>
      <c r="C209" s="16"/>
    </row>
    <row r="210" spans="2:3" s="14" customFormat="1" ht="15.75">
      <c r="B210" s="15"/>
      <c r="C210" s="16"/>
    </row>
    <row r="211" spans="2:3" s="14" customFormat="1" ht="15.75">
      <c r="B211" s="15"/>
      <c r="C211" s="16"/>
    </row>
    <row r="212" spans="2:3" s="14" customFormat="1" ht="15.75">
      <c r="B212" s="15"/>
      <c r="C212" s="16"/>
    </row>
    <row r="213" spans="2:3" s="14" customFormat="1" ht="15.75">
      <c r="B213" s="15"/>
      <c r="C213" s="16"/>
    </row>
    <row r="214" spans="2:3" s="14" customFormat="1" ht="15.75">
      <c r="B214" s="15"/>
      <c r="C214" s="16"/>
    </row>
    <row r="215" spans="2:3" s="14" customFormat="1" ht="15.75">
      <c r="B215" s="15"/>
      <c r="C215" s="16"/>
    </row>
    <row r="216" spans="2:3" s="14" customFormat="1" ht="15.75">
      <c r="B216" s="15"/>
      <c r="C216" s="16"/>
    </row>
    <row r="217" spans="2:3" s="14" customFormat="1" ht="15.75">
      <c r="B217" s="15"/>
      <c r="C217" s="16"/>
    </row>
    <row r="218" spans="2:3" s="14" customFormat="1" ht="15.75">
      <c r="B218" s="15"/>
      <c r="C218" s="16"/>
    </row>
    <row r="219" spans="2:3" s="14" customFormat="1" ht="15.75">
      <c r="B219" s="15"/>
      <c r="C219" s="16"/>
    </row>
    <row r="220" spans="2:3" s="14" customFormat="1" ht="15.75">
      <c r="B220" s="15"/>
      <c r="C220" s="16"/>
    </row>
    <row r="221" spans="2:3" s="14" customFormat="1" ht="15.75">
      <c r="B221" s="15"/>
      <c r="C221" s="16"/>
    </row>
    <row r="222" spans="2:3" s="14" customFormat="1" ht="15.75">
      <c r="B222" s="15"/>
      <c r="C222" s="16"/>
    </row>
    <row r="223" spans="2:3" s="14" customFormat="1" ht="15.75">
      <c r="B223" s="15"/>
      <c r="C223" s="16"/>
    </row>
    <row r="224" spans="2:3" s="14" customFormat="1" ht="15.75">
      <c r="B224" s="15"/>
      <c r="C224" s="16"/>
    </row>
    <row r="225" spans="2:3" s="14" customFormat="1" ht="15.75">
      <c r="B225" s="15"/>
      <c r="C225" s="16"/>
    </row>
    <row r="226" spans="2:3" s="14" customFormat="1" ht="15.75">
      <c r="B226" s="15"/>
      <c r="C226" s="16"/>
    </row>
    <row r="227" spans="2:3" s="14" customFormat="1" ht="15.75">
      <c r="B227" s="15"/>
      <c r="C227" s="16"/>
    </row>
    <row r="228" spans="2:3" s="14" customFormat="1" ht="15.75">
      <c r="B228" s="15"/>
      <c r="C228" s="16"/>
    </row>
    <row r="229" spans="2:3" s="14" customFormat="1" ht="15.75">
      <c r="B229" s="15"/>
      <c r="C229" s="16"/>
    </row>
    <row r="230" spans="2:3" s="14" customFormat="1" ht="15.75">
      <c r="B230" s="15"/>
      <c r="C230" s="16"/>
    </row>
    <row r="231" spans="2:3" s="14" customFormat="1" ht="15.75">
      <c r="B231" s="15"/>
      <c r="C231" s="16"/>
    </row>
    <row r="232" spans="2:3" s="14" customFormat="1" ht="15.75">
      <c r="B232" s="15"/>
      <c r="C232" s="16"/>
    </row>
    <row r="233" spans="2:3" s="14" customFormat="1" ht="15.75">
      <c r="B233" s="15"/>
      <c r="C233" s="16"/>
    </row>
    <row r="234" spans="2:3" s="14" customFormat="1" ht="15.75">
      <c r="B234" s="15"/>
      <c r="C234" s="16"/>
    </row>
    <row r="235" spans="2:3" s="14" customFormat="1" ht="15.75">
      <c r="B235" s="15"/>
      <c r="C235" s="16"/>
    </row>
    <row r="236" spans="2:3" s="14" customFormat="1" ht="15.75">
      <c r="B236" s="15"/>
      <c r="C236" s="16"/>
    </row>
    <row r="237" spans="2:3" s="14" customFormat="1" ht="15.75">
      <c r="B237" s="15"/>
      <c r="C237" s="16"/>
    </row>
    <row r="238" spans="2:3" s="14" customFormat="1" ht="15.75">
      <c r="B238" s="15"/>
      <c r="C238" s="16"/>
    </row>
    <row r="239" spans="2:3" s="14" customFormat="1" ht="15.75">
      <c r="B239" s="15"/>
      <c r="C239" s="16"/>
    </row>
    <row r="240" spans="2:3" s="14" customFormat="1" ht="15.75">
      <c r="B240" s="15"/>
      <c r="C240" s="16"/>
    </row>
    <row r="241" spans="2:3" s="14" customFormat="1" ht="15.75">
      <c r="B241" s="15"/>
      <c r="C241" s="16"/>
    </row>
    <row r="242" spans="2:3" s="14" customFormat="1" ht="15.75">
      <c r="B242" s="15"/>
      <c r="C242" s="16"/>
    </row>
    <row r="243" spans="2:3" s="14" customFormat="1" ht="15.75">
      <c r="B243" s="15"/>
      <c r="C243" s="16"/>
    </row>
    <row r="244" spans="2:3" s="14" customFormat="1" ht="15.75">
      <c r="B244" s="15"/>
      <c r="C244" s="16"/>
    </row>
    <row r="245" spans="2:3" s="14" customFormat="1" ht="15.75">
      <c r="B245" s="15"/>
      <c r="C245" s="16"/>
    </row>
    <row r="246" spans="2:3" s="14" customFormat="1" ht="15.75">
      <c r="B246" s="15"/>
      <c r="C246" s="16"/>
    </row>
    <row r="247" spans="2:3" s="14" customFormat="1" ht="15.75">
      <c r="B247" s="15"/>
      <c r="C247" s="16"/>
    </row>
    <row r="248" spans="2:3" s="14" customFormat="1" ht="15.75">
      <c r="B248" s="15"/>
      <c r="C248" s="16"/>
    </row>
    <row r="249" spans="2:3" s="14" customFormat="1" ht="15.75">
      <c r="B249" s="15"/>
      <c r="C249" s="16"/>
    </row>
    <row r="250" spans="2:3" s="14" customFormat="1" ht="15.75">
      <c r="B250" s="15"/>
      <c r="C250" s="16"/>
    </row>
    <row r="251" spans="2:3" s="14" customFormat="1" ht="15.75">
      <c r="B251" s="15"/>
      <c r="C251" s="16"/>
    </row>
    <row r="252" spans="2:3" s="14" customFormat="1" ht="15.75">
      <c r="B252" s="15"/>
      <c r="C252" s="16"/>
    </row>
    <row r="253" spans="2:3" s="14" customFormat="1" ht="15.75">
      <c r="B253" s="15"/>
      <c r="C253" s="16"/>
    </row>
    <row r="254" spans="2:3" s="14" customFormat="1" ht="15.75">
      <c r="B254" s="15"/>
      <c r="C254" s="16"/>
    </row>
    <row r="255" spans="2:3" s="14" customFormat="1" ht="15.75">
      <c r="B255" s="15"/>
      <c r="C255" s="16"/>
    </row>
    <row r="256" spans="2:3" s="14" customFormat="1" ht="15.75">
      <c r="B256" s="15"/>
      <c r="C256" s="16"/>
    </row>
    <row r="257" spans="2:3" s="14" customFormat="1" ht="15.75">
      <c r="B257" s="15"/>
      <c r="C257" s="16"/>
    </row>
    <row r="258" spans="2:3" s="14" customFormat="1" ht="15.75">
      <c r="B258" s="15"/>
      <c r="C258" s="16"/>
    </row>
    <row r="259" spans="2:3" s="14" customFormat="1" ht="15.75">
      <c r="B259" s="15"/>
      <c r="C259" s="16"/>
    </row>
    <row r="260" spans="2:3" s="14" customFormat="1" ht="15.75">
      <c r="B260" s="15"/>
      <c r="C260" s="16"/>
    </row>
    <row r="261" spans="2:3" s="14" customFormat="1" ht="15.75">
      <c r="B261" s="15"/>
      <c r="C261" s="16"/>
    </row>
    <row r="262" spans="2:3" s="14" customFormat="1" ht="15.75">
      <c r="B262" s="15"/>
      <c r="C262" s="16"/>
    </row>
    <row r="263" spans="2:3" s="14" customFormat="1" ht="15.75">
      <c r="B263" s="15"/>
      <c r="C263" s="16"/>
    </row>
    <row r="264" spans="2:3" s="14" customFormat="1" ht="15.75">
      <c r="B264" s="15"/>
      <c r="C264" s="16"/>
    </row>
    <row r="265" spans="2:3" s="14" customFormat="1" ht="15.75">
      <c r="B265" s="15"/>
      <c r="C265" s="16"/>
    </row>
    <row r="266" spans="2:3" s="14" customFormat="1" ht="15.75">
      <c r="B266" s="15"/>
      <c r="C266" s="16"/>
    </row>
    <row r="267" spans="2:3" s="14" customFormat="1" ht="15.75">
      <c r="B267" s="15"/>
      <c r="C267" s="16"/>
    </row>
    <row r="268" spans="2:3" s="14" customFormat="1" ht="15.75">
      <c r="B268" s="15"/>
      <c r="C268" s="16"/>
    </row>
    <row r="269" spans="2:3" s="14" customFormat="1" ht="15.75">
      <c r="B269" s="15"/>
      <c r="C269" s="16"/>
    </row>
    <row r="270" spans="2:3" s="14" customFormat="1" ht="15.75">
      <c r="B270" s="15"/>
      <c r="C270" s="16"/>
    </row>
    <row r="271" spans="2:3" s="14" customFormat="1" ht="15.75">
      <c r="B271" s="15"/>
      <c r="C271" s="16"/>
    </row>
    <row r="272" spans="2:3" s="14" customFormat="1" ht="15.75">
      <c r="B272" s="15"/>
      <c r="C272" s="16"/>
    </row>
    <row r="273" spans="2:3" s="14" customFormat="1" ht="15.75">
      <c r="B273" s="15"/>
      <c r="C273" s="16"/>
    </row>
    <row r="274" spans="2:3" s="14" customFormat="1" ht="15.75">
      <c r="B274" s="15"/>
      <c r="C274" s="16"/>
    </row>
    <row r="275" spans="2:3" s="14" customFormat="1" ht="15.75">
      <c r="B275" s="15"/>
      <c r="C275" s="16"/>
    </row>
    <row r="276" spans="2:3" s="14" customFormat="1" ht="15.75">
      <c r="B276" s="15"/>
      <c r="C276" s="16"/>
    </row>
    <row r="277" spans="2:3" s="14" customFormat="1" ht="15.75">
      <c r="B277" s="15"/>
      <c r="C277" s="16"/>
    </row>
    <row r="278" spans="2:3" s="14" customFormat="1" ht="15.75">
      <c r="B278" s="15"/>
      <c r="C278" s="16"/>
    </row>
    <row r="279" spans="2:3" s="14" customFormat="1" ht="15.75">
      <c r="B279" s="15"/>
      <c r="C279" s="16"/>
    </row>
    <row r="280" spans="2:3" s="14" customFormat="1" ht="15.75">
      <c r="B280" s="15"/>
      <c r="C280" s="16"/>
    </row>
    <row r="281" spans="2:3" s="14" customFormat="1" ht="15.75">
      <c r="B281" s="15"/>
      <c r="C281" s="16"/>
    </row>
    <row r="282" spans="2:3" s="14" customFormat="1" ht="15.75">
      <c r="B282" s="15"/>
      <c r="C282" s="16"/>
    </row>
    <row r="283" spans="2:3" s="14" customFormat="1" ht="15.75">
      <c r="B283" s="15"/>
      <c r="C283" s="16"/>
    </row>
    <row r="284" spans="2:3" s="14" customFormat="1" ht="15.75">
      <c r="B284" s="15"/>
      <c r="C284" s="16"/>
    </row>
    <row r="285" spans="2:3" s="14" customFormat="1" ht="15.75">
      <c r="B285" s="15"/>
      <c r="C285" s="16"/>
    </row>
    <row r="286" spans="2:3" s="14" customFormat="1" ht="15.75">
      <c r="B286" s="15"/>
      <c r="C286" s="16"/>
    </row>
    <row r="287" spans="2:3" s="14" customFormat="1" ht="15.75">
      <c r="B287" s="15"/>
      <c r="C287" s="16"/>
    </row>
  </sheetData>
  <sheetProtection/>
  <mergeCells count="8">
    <mergeCell ref="C2:D2"/>
    <mergeCell ref="C1:D1"/>
    <mergeCell ref="A8:C9"/>
    <mergeCell ref="A10:C10"/>
    <mergeCell ref="B4:D4"/>
    <mergeCell ref="B6:D6"/>
    <mergeCell ref="B5:D5"/>
    <mergeCell ref="D8:D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9" zoomScaleSheetLayoutView="89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9.140625" style="5" customWidth="1"/>
    <col min="4" max="4" width="9.140625" style="1" customWidth="1"/>
    <col min="5" max="5" width="9.140625" style="5" customWidth="1"/>
    <col min="6" max="6" width="9.140625" style="1" customWidth="1"/>
    <col min="7" max="7" width="9.140625" style="5" customWidth="1"/>
    <col min="8" max="8" width="9.140625" style="4" customWidth="1"/>
    <col min="9" max="9" width="9.140625" style="7" customWidth="1"/>
    <col min="10" max="10" width="9.140625" style="6" customWidth="1"/>
    <col min="11" max="116" width="9.140625" style="3" customWidth="1"/>
    <col min="117" max="16384" width="9.140625" style="1" customWidth="1"/>
  </cols>
  <sheetData/>
  <sheetProtection/>
  <printOptions/>
  <pageMargins left="0.35433070866141736" right="0.15748031496062992" top="0" bottom="0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3" sqref="A1:IV16384"/>
    </sheetView>
  </sheetViews>
  <sheetFormatPr defaultColWidth="9.140625" defaultRowHeight="12.75"/>
  <cols>
    <col min="5" max="5" width="9.140625" style="8" customWidth="1"/>
  </cols>
  <sheetData/>
  <sheetProtection/>
  <printOptions/>
  <pageMargins left="0.3958333333333333" right="0.8854166666666666" top="0.75" bottom="0.75" header="0.3" footer="0.3"/>
  <pageSetup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E16" sqref="E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2017-06-27T09:26:22Z</cp:lastPrinted>
  <dcterms:created xsi:type="dcterms:W3CDTF">1996-10-08T23:32:33Z</dcterms:created>
  <dcterms:modified xsi:type="dcterms:W3CDTF">2017-06-27T09:32:48Z</dcterms:modified>
  <cp:category/>
  <cp:version/>
  <cp:contentType/>
  <cp:contentStatus/>
</cp:coreProperties>
</file>