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<sst xmlns="http://schemas.openxmlformats.org/spreadsheetml/2006/main" count="84" uniqueCount="49">
  <si>
    <t>Наименование</t>
  </si>
  <si>
    <t>Всего</t>
  </si>
  <si>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</si>
  <si>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</si>
  <si>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</si>
  <si>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</si>
  <si>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</si>
  <si>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</si>
  <si>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</si>
  <si>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</si>
  <si>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</si>
  <si>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</si>
  <si>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</si>
  <si>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</si>
  <si>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</si>
  <si>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</si>
  <si>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</si>
  <si>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</si>
  <si>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</si>
  <si>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</si>
  <si>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</si>
  <si>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</si>
  <si>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</si>
  <si>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</si>
  <si>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</si>
  <si>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</si>
  <si>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</si>
  <si>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</si>
  <si>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Молодежная политика</t>
  </si>
  <si>
    <t>СОЦИАЛЬНАЯ ПОЛИТИКА</t>
  </si>
  <si>
    <t>Пенсионное обеспечение</t>
  </si>
  <si>
    <t>ФИЗИЧЕСКАЯ КУЛЬТУРА И СПОРТ</t>
  </si>
  <si>
    <t>Рз
раздел</t>
  </si>
  <si>
    <t>ПР
подраздел</t>
  </si>
  <si>
    <t>(тыс. рублей)</t>
  </si>
  <si>
    <t>Массовый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</si>
  <si>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</si>
  <si>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</si>
  <si>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</si>
  <si>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</si>
  <si>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Исполнено</t>
  </si>
  <si>
    <t>14</t>
  </si>
  <si>
    <t>Другие вопросы в области национальной безопасности и правоохранительной деятельности</t>
  </si>
  <si>
    <t>к решению совета депутатов Шапкинского сельского поселения Тосненского района Ленинградской области</t>
  </si>
  <si>
    <t>Показатели
расходов бюджета  по разделам и подразделам
классификации расходов бюджета  за 2022 год</t>
  </si>
  <si>
    <t>Приложение №3</t>
  </si>
  <si>
    <t>Уточненный годовой план</t>
  </si>
  <si>
    <t>35 743,85334</t>
  </si>
  <si>
    <t>от   17.07.2023  №125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</si>
</sst>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00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"/>
    <numFmt numFmtId="184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0" xfId="55" applyFont="1" applyFill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center" vertical="top"/>
    </xf>
    <xf numFmtId="2" fontId="9" fillId="33" borderId="0" xfId="55" applyNumberFormat="1" applyFont="1" applyFill="1" applyAlignment="1">
      <alignment/>
      <protection/>
    </xf>
    <xf numFmtId="183" fontId="9" fillId="33" borderId="0" xfId="55" applyNumberFormat="1" applyFont="1" applyFill="1" applyAlignment="1">
      <alignment/>
      <protection/>
    </xf>
    <xf numFmtId="0" fontId="9" fillId="33" borderId="0" xfId="55" applyFont="1" applyFill="1" applyAlignment="1">
      <alignment/>
      <protection/>
    </xf>
    <xf numFmtId="0" fontId="9" fillId="33" borderId="0" xfId="55" applyFont="1" applyFill="1">
      <alignment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176" fontId="0" fillId="33" borderId="0" xfId="0" applyNumberFormat="1" applyFill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3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9" fillId="33" borderId="0" xfId="55" applyNumberFormat="1" applyFont="1" applyFill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workbookViewId="0" topLeftCell="A1">
      <selection activeCell="B3" sqref="B3"/>
    </sheetView>
  </sheetViews>
  <sheetFormatPr defaultColWidth="9.140625" defaultRowHeight="15"/>
  <cols>
    <col min="1" max="1" width="46.8515625" style="17" customWidth="1"/>
    <col min="2" max="3" width="7.7109375" style="18" customWidth="1"/>
    <col min="4" max="4" width="14.00390625" style="18" customWidth="1"/>
    <col min="5" max="5" width="14.7109375" style="18" customWidth="1"/>
    <col min="6" max="6" width="9.140625" style="2" hidden="1" customWidth="1"/>
    <col min="7" max="16384" width="9.140625" style="2" customWidth="1"/>
  </cols>
  <sheetData>
    <row r="1" spans="1:5" ht="15.75">
      <c r="A1" s="1"/>
      <c r="B1" s="19" t="s">
        <v>45</v>
      </c>
      <c r="C1" s="20"/>
      <c r="D1" s="20"/>
      <c r="E1" s="21"/>
    </row>
    <row r="2" spans="1:8" ht="69" customHeight="1">
      <c r="A2" s="1"/>
      <c r="B2" s="44" t="s">
        <v>43</v>
      </c>
      <c r="C2" s="44"/>
      <c r="D2" s="44"/>
      <c r="E2" s="44"/>
      <c r="F2" s="3"/>
      <c r="G2" s="3"/>
      <c r="H2" s="3"/>
    </row>
    <row r="3" spans="1:5" ht="15.75">
      <c r="A3" s="1"/>
      <c r="B3" s="19" t="s">
        <v>48</v>
      </c>
      <c r="C3" s="22"/>
      <c r="D3" s="22"/>
      <c r="E3" s="22"/>
    </row>
    <row r="4" spans="1:5" ht="15.75">
      <c r="A4" s="4"/>
      <c r="B4" s="5"/>
      <c r="C4" s="5"/>
      <c r="D4" s="5"/>
      <c r="E4" s="5"/>
    </row>
    <row r="5" spans="1:7" ht="15.75">
      <c r="A5" s="6"/>
      <c r="B5" s="6"/>
      <c r="C5" s="6"/>
      <c r="D5" s="6"/>
      <c r="E5" s="6"/>
      <c r="F5" s="7"/>
      <c r="G5" s="8"/>
    </row>
    <row r="6" spans="1:5" s="9" customFormat="1" ht="75.75" customHeight="1">
      <c r="A6" s="43" t="s">
        <v>44</v>
      </c>
      <c r="B6" s="43"/>
      <c r="C6" s="43"/>
      <c r="D6" s="43"/>
      <c r="E6" s="43"/>
    </row>
    <row r="7" spans="1:5" s="9" customFormat="1" ht="15.75">
      <c r="A7" s="10"/>
      <c r="B7" s="10"/>
      <c r="C7" s="10"/>
      <c r="D7" s="23"/>
      <c r="E7" s="11" t="s">
        <v>34</v>
      </c>
    </row>
    <row r="8" spans="1:5" ht="47.25">
      <c r="A8" s="12" t="s">
        <v>0</v>
      </c>
      <c r="B8" s="13" t="s">
        <v>32</v>
      </c>
      <c r="C8" s="13" t="s">
        <v>33</v>
      </c>
      <c r="D8" s="24" t="s">
        <v>46</v>
      </c>
      <c r="E8" s="14" t="s">
        <v>40</v>
      </c>
    </row>
    <row r="9" spans="1:5" ht="15.75">
      <c r="A9" s="15">
        <v>1</v>
      </c>
      <c r="B9" s="15">
        <v>2</v>
      </c>
      <c r="C9" s="15">
        <v>3</v>
      </c>
      <c r="D9" s="15"/>
      <c r="E9" s="15">
        <v>4</v>
      </c>
    </row>
    <row r="10" spans="1:7" ht="15">
      <c r="A10" s="33" t="s">
        <v>1</v>
      </c>
      <c r="B10" s="26"/>
      <c r="C10" s="26"/>
      <c r="D10" s="26" t="s">
        <v>47</v>
      </c>
      <c r="E10" s="27">
        <f>E11+E19+E22+E25+E29+E31+E33+E17</f>
        <v>32013.29264</v>
      </c>
      <c r="G10" s="42">
        <v>89.6</v>
      </c>
    </row>
    <row r="11" spans="1:7" ht="15">
      <c r="A11" s="34" t="s">
        <v>2</v>
      </c>
      <c r="B11" s="26" t="s">
        <v>3</v>
      </c>
      <c r="C11" s="26" t="s">
        <v>4</v>
      </c>
      <c r="D11" s="28">
        <v>7171.39119</v>
      </c>
      <c r="E11" s="29">
        <f>SUM(E12:E16)</f>
        <v>6097.26055</v>
      </c>
      <c r="F11" s="2">
        <v>85</v>
      </c>
      <c r="G11" s="41">
        <v>85</v>
      </c>
    </row>
    <row r="12" spans="1:7" ht="69.75" customHeight="1">
      <c r="A12" s="35" t="s">
        <v>7</v>
      </c>
      <c r="B12" s="36" t="s">
        <v>3</v>
      </c>
      <c r="C12" s="36" t="s">
        <v>8</v>
      </c>
      <c r="D12" s="30">
        <v>7069.94534</v>
      </c>
      <c r="E12" s="31">
        <v>6005.8147</v>
      </c>
      <c r="G12" s="41">
        <f>E12/D12*100</f>
        <v>84.94853087506331</v>
      </c>
    </row>
    <row r="13" spans="1:7" ht="51.75" customHeight="1">
      <c r="A13" s="35" t="s">
        <v>10</v>
      </c>
      <c r="B13" s="36" t="s">
        <v>3</v>
      </c>
      <c r="C13" s="36" t="s">
        <v>11</v>
      </c>
      <c r="D13" s="30">
        <v>56.108</v>
      </c>
      <c r="E13" s="31">
        <v>56.108</v>
      </c>
      <c r="G13" s="41">
        <f aca="true" t="shared" si="0" ref="G13:G34">E13/D13*100</f>
        <v>100</v>
      </c>
    </row>
    <row r="14" spans="1:7" ht="20.25" customHeight="1" hidden="1">
      <c r="A14" s="35" t="s">
        <v>13</v>
      </c>
      <c r="B14" s="36" t="s">
        <v>3</v>
      </c>
      <c r="C14" s="36" t="s">
        <v>14</v>
      </c>
      <c r="D14" s="30"/>
      <c r="E14" s="31">
        <v>0</v>
      </c>
      <c r="G14" s="41" t="e">
        <f t="shared" si="0"/>
        <v>#DIV/0!</v>
      </c>
    </row>
    <row r="15" spans="1:7" ht="20.25" customHeight="1">
      <c r="A15" s="35" t="s">
        <v>13</v>
      </c>
      <c r="B15" s="36" t="s">
        <v>3</v>
      </c>
      <c r="C15" s="36" t="s">
        <v>14</v>
      </c>
      <c r="D15" s="30">
        <v>10</v>
      </c>
      <c r="E15" s="31">
        <v>0</v>
      </c>
      <c r="G15" s="41">
        <v>0</v>
      </c>
    </row>
    <row r="16" spans="1:7" ht="21" customHeight="1">
      <c r="A16" s="35" t="s">
        <v>16</v>
      </c>
      <c r="B16" s="36" t="s">
        <v>3</v>
      </c>
      <c r="C16" s="36" t="s">
        <v>17</v>
      </c>
      <c r="D16" s="30">
        <v>35.33785</v>
      </c>
      <c r="E16" s="31">
        <v>35.33785</v>
      </c>
      <c r="G16" s="41">
        <f t="shared" si="0"/>
        <v>100</v>
      </c>
    </row>
    <row r="17" spans="1:7" s="16" customFormat="1" ht="15">
      <c r="A17" s="37" t="s">
        <v>36</v>
      </c>
      <c r="B17" s="26" t="s">
        <v>5</v>
      </c>
      <c r="C17" s="26" t="s">
        <v>4</v>
      </c>
      <c r="D17" s="28">
        <v>154.1</v>
      </c>
      <c r="E17" s="29">
        <f>E18</f>
        <v>128.18653</v>
      </c>
      <c r="G17" s="41">
        <f t="shared" si="0"/>
        <v>83.18399091499028</v>
      </c>
    </row>
    <row r="18" spans="1:7" ht="24.75" customHeight="1">
      <c r="A18" s="38" t="s">
        <v>37</v>
      </c>
      <c r="B18" s="36" t="s">
        <v>5</v>
      </c>
      <c r="C18" s="36" t="s">
        <v>6</v>
      </c>
      <c r="D18" s="30">
        <v>154.1</v>
      </c>
      <c r="E18" s="31">
        <v>128.18653</v>
      </c>
      <c r="G18" s="41">
        <f t="shared" si="0"/>
        <v>83.18399091499028</v>
      </c>
    </row>
    <row r="19" spans="1:7" ht="38.25" customHeight="1">
      <c r="A19" s="34" t="s">
        <v>18</v>
      </c>
      <c r="B19" s="26" t="s">
        <v>6</v>
      </c>
      <c r="C19" s="26" t="s">
        <v>4</v>
      </c>
      <c r="D19" s="28">
        <v>277.3588</v>
      </c>
      <c r="E19" s="27">
        <f>SUM(E20:E21)</f>
        <v>254.04379999999998</v>
      </c>
      <c r="G19" s="41">
        <f t="shared" si="0"/>
        <v>91.5939209428365</v>
      </c>
    </row>
    <row r="20" spans="1:7" ht="54.75" customHeight="1">
      <c r="A20" s="35" t="s">
        <v>19</v>
      </c>
      <c r="B20" s="36" t="s">
        <v>6</v>
      </c>
      <c r="C20" s="36" t="s">
        <v>21</v>
      </c>
      <c r="D20" s="30">
        <v>92.865</v>
      </c>
      <c r="E20" s="32">
        <v>69.55</v>
      </c>
      <c r="G20" s="41">
        <f t="shared" si="0"/>
        <v>74.8936628439132</v>
      </c>
    </row>
    <row r="21" spans="1:7" ht="40.5" customHeight="1">
      <c r="A21" s="35" t="s">
        <v>42</v>
      </c>
      <c r="B21" s="36" t="s">
        <v>6</v>
      </c>
      <c r="C21" s="36" t="s">
        <v>41</v>
      </c>
      <c r="D21" s="30">
        <v>184.493</v>
      </c>
      <c r="E21" s="32">
        <v>184.4938</v>
      </c>
      <c r="G21" s="41">
        <f t="shared" si="0"/>
        <v>100.00043362078779</v>
      </c>
    </row>
    <row r="22" spans="1:7" ht="17.25" customHeight="1">
      <c r="A22" s="34" t="s">
        <v>22</v>
      </c>
      <c r="B22" s="26" t="s">
        <v>8</v>
      </c>
      <c r="C22" s="26" t="s">
        <v>4</v>
      </c>
      <c r="D22" s="28">
        <v>4841.7471</v>
      </c>
      <c r="E22" s="27">
        <f>SUM(E23:E24)</f>
        <v>3525.3722000000002</v>
      </c>
      <c r="G22" s="41">
        <f t="shared" si="0"/>
        <v>72.8119855743808</v>
      </c>
    </row>
    <row r="23" spans="1:7" ht="24" customHeight="1">
      <c r="A23" s="38" t="s">
        <v>38</v>
      </c>
      <c r="B23" s="36" t="s">
        <v>8</v>
      </c>
      <c r="C23" s="36" t="s">
        <v>20</v>
      </c>
      <c r="D23" s="30">
        <v>4634.6411</v>
      </c>
      <c r="E23" s="32">
        <v>3379.03465</v>
      </c>
      <c r="G23" s="41">
        <f t="shared" si="0"/>
        <v>72.90822691750608</v>
      </c>
    </row>
    <row r="24" spans="1:7" ht="30">
      <c r="A24" s="35" t="s">
        <v>23</v>
      </c>
      <c r="B24" s="36" t="s">
        <v>8</v>
      </c>
      <c r="C24" s="36" t="s">
        <v>15</v>
      </c>
      <c r="D24" s="30">
        <v>207.106</v>
      </c>
      <c r="E24" s="32">
        <v>146.33755</v>
      </c>
      <c r="G24" s="41">
        <f t="shared" si="0"/>
        <v>70.65828609504312</v>
      </c>
    </row>
    <row r="25" spans="1:7" ht="15.75" customHeight="1">
      <c r="A25" s="34" t="s">
        <v>24</v>
      </c>
      <c r="B25" s="26" t="s">
        <v>9</v>
      </c>
      <c r="C25" s="26" t="s">
        <v>4</v>
      </c>
      <c r="D25" s="28">
        <v>22989.59225</v>
      </c>
      <c r="E25" s="27">
        <f>SUM(E26:E28)</f>
        <v>21711.76556</v>
      </c>
      <c r="G25" s="41">
        <f t="shared" si="0"/>
        <v>94.44171659895359</v>
      </c>
    </row>
    <row r="26" spans="1:7" ht="15">
      <c r="A26" s="35" t="s">
        <v>25</v>
      </c>
      <c r="B26" s="36" t="s">
        <v>9</v>
      </c>
      <c r="C26" s="36" t="s">
        <v>3</v>
      </c>
      <c r="D26" s="30">
        <v>187.65716</v>
      </c>
      <c r="E26" s="32">
        <v>170.61893</v>
      </c>
      <c r="G26" s="41">
        <f t="shared" si="0"/>
        <v>90.92055427035132</v>
      </c>
    </row>
    <row r="27" spans="1:7" ht="15">
      <c r="A27" s="35" t="s">
        <v>26</v>
      </c>
      <c r="B27" s="36" t="s">
        <v>9</v>
      </c>
      <c r="C27" s="36" t="s">
        <v>5</v>
      </c>
      <c r="D27" s="30">
        <v>18618.63987</v>
      </c>
      <c r="E27" s="32">
        <v>17727.89677</v>
      </c>
      <c r="G27" s="41">
        <f t="shared" si="0"/>
        <v>95.21585300419692</v>
      </c>
    </row>
    <row r="28" spans="1:7" ht="15">
      <c r="A28" s="38" t="s">
        <v>39</v>
      </c>
      <c r="B28" s="36" t="s">
        <v>9</v>
      </c>
      <c r="C28" s="36" t="s">
        <v>6</v>
      </c>
      <c r="D28" s="30">
        <v>4183.29522</v>
      </c>
      <c r="E28" s="32">
        <v>3813.24986</v>
      </c>
      <c r="G28" s="41">
        <f t="shared" si="0"/>
        <v>91.15421359145674</v>
      </c>
    </row>
    <row r="29" spans="1:7" ht="15">
      <c r="A29" s="34" t="s">
        <v>27</v>
      </c>
      <c r="B29" s="26" t="s">
        <v>12</v>
      </c>
      <c r="C29" s="26" t="s">
        <v>4</v>
      </c>
      <c r="D29" s="28">
        <v>13</v>
      </c>
      <c r="E29" s="27">
        <f>SUM(E30:E30)</f>
        <v>0</v>
      </c>
      <c r="G29" s="41">
        <f t="shared" si="0"/>
        <v>0</v>
      </c>
    </row>
    <row r="30" spans="1:7" ht="15">
      <c r="A30" s="35" t="s">
        <v>28</v>
      </c>
      <c r="B30" s="36" t="s">
        <v>12</v>
      </c>
      <c r="C30" s="36" t="s">
        <v>12</v>
      </c>
      <c r="D30" s="30">
        <v>13</v>
      </c>
      <c r="E30" s="32">
        <v>0</v>
      </c>
      <c r="G30" s="41">
        <f t="shared" si="0"/>
        <v>0</v>
      </c>
    </row>
    <row r="31" spans="1:7" ht="15">
      <c r="A31" s="34" t="s">
        <v>29</v>
      </c>
      <c r="B31" s="26" t="s">
        <v>21</v>
      </c>
      <c r="C31" s="26" t="s">
        <v>4</v>
      </c>
      <c r="D31" s="28">
        <v>286.664</v>
      </c>
      <c r="E31" s="27">
        <f>SUM(E32:E32)</f>
        <v>286.664</v>
      </c>
      <c r="G31" s="41">
        <f t="shared" si="0"/>
        <v>100</v>
      </c>
    </row>
    <row r="32" spans="1:7" ht="15">
      <c r="A32" s="35" t="s">
        <v>30</v>
      </c>
      <c r="B32" s="36" t="s">
        <v>21</v>
      </c>
      <c r="C32" s="36" t="s">
        <v>3</v>
      </c>
      <c r="D32" s="30">
        <v>286.664</v>
      </c>
      <c r="E32" s="32">
        <v>286.664</v>
      </c>
      <c r="G32" s="41">
        <f t="shared" si="0"/>
        <v>100</v>
      </c>
    </row>
    <row r="33" spans="1:7" ht="15">
      <c r="A33" s="34" t="s">
        <v>31</v>
      </c>
      <c r="B33" s="26" t="s">
        <v>14</v>
      </c>
      <c r="C33" s="26" t="s">
        <v>4</v>
      </c>
      <c r="D33" s="28">
        <v>10</v>
      </c>
      <c r="E33" s="27">
        <f>SUM(E34:E34)</f>
        <v>10</v>
      </c>
      <c r="G33" s="41">
        <f t="shared" si="0"/>
        <v>100</v>
      </c>
    </row>
    <row r="34" spans="1:7" ht="15">
      <c r="A34" s="39" t="s">
        <v>35</v>
      </c>
      <c r="B34" s="40" t="s">
        <v>14</v>
      </c>
      <c r="C34" s="40" t="s">
        <v>3</v>
      </c>
      <c r="D34" s="31">
        <v>10</v>
      </c>
      <c r="E34" s="32">
        <v>10</v>
      </c>
      <c r="G34" s="41">
        <f t="shared" si="0"/>
        <v>100</v>
      </c>
    </row>
    <row r="35" ht="15">
      <c r="D35" s="25"/>
    </row>
  </sheetData>
  <sheetProtection/>
  <mergeCells count="2">
    <mergeCell ref="A6:E6"/>
    <mergeCell ref="B2:E2"/>
  </mergeCells>
  <printOptions/>
  <pageMargins left="0.25" right="0.25" top="0.75" bottom="0.75" header="0.3" footer="0.3"/>
  <pageSetup firstPageNumber="102" useFirstPageNumber="1"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Irina_V_I</dc:creator>
  <cp:keywords/>
  <dc:description/>
  <cp:lastModifiedBy>1</cp:lastModifiedBy>
  <cp:lastPrinted>2023-07-19T11:24:42Z</cp:lastPrinted>
  <dcterms:created xsi:type="dcterms:W3CDTF">2016-10-27T12:16:18Z</dcterms:created>
  <dcterms:modified xsi:type="dcterms:W3CDTF">2023-07-19T11:24:57Z</dcterms:modified>
  <cp:category/>
  <cp:version/>
  <cp:contentType/>
  <cp:contentStatus/>
</cp:coreProperties>
</file>