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СД 2021\март 2021\"/>
    </mc:Choice>
  </mc:AlternateContent>
  <bookViews>
    <workbookView xWindow="0" yWindow="0" windowWidth="21570" windowHeight="75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D22" i="1"/>
  <c r="D21" i="1"/>
  <c r="E25" i="1" l="1"/>
  <c r="F25" i="1"/>
  <c r="D25" i="1"/>
</calcChain>
</file>

<file path=xl/sharedStrings.xml><?xml version="1.0" encoding="utf-8"?>
<sst xmlns="http://schemas.openxmlformats.org/spreadsheetml/2006/main" count="29" uniqueCount="24">
  <si>
    <t>к решению совета депутатов</t>
  </si>
  <si>
    <t>Тосненского района</t>
  </si>
  <si>
    <t>Ленинградской области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</si>
  <si>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</si>
  <si>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</si>
  <si>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</si>
  <si>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</si>
  <si>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 на 2021 год</t>
  </si>
  <si>
    <t>Объекты в сфере жилищно-коммунального хозяйства</t>
  </si>
  <si>
    <t>Всего</t>
  </si>
  <si>
    <t>Шапкинского сельского поселения</t>
  </si>
  <si>
    <t>Сумма  на 2022 год</t>
  </si>
  <si>
    <t>2019-2021</t>
  </si>
  <si>
    <t>Приложение № 9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</si>
  <si>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2021 год и плановый период 2022 и 2023 годов</t>
  </si>
  <si>
    <t>Сумма  на 2023 год</t>
  </si>
  <si>
    <t>Строительство объекта (дер.Надино, дорога от Крещенского проезда до ул.Радужной, Земляничной, Березовой)</t>
  </si>
  <si>
    <t>2019-2023</t>
  </si>
  <si>
    <t>от  24.12.2020     №  50</t>
  </si>
  <si>
    <t>Распределительный газопровод д.Белоголово (в т.ч.стройка)</t>
  </si>
  <si>
    <t>Распределительный газопровод д.Староселье (в т.ч. стройка)</t>
  </si>
  <si>
    <t>Распределительный газопровод д Шапки-1 (в т.ч. стройка)</t>
  </si>
  <si>
    <t>Приложение № 5</t>
  </si>
  <si>
    <t>от     25.03.2021   № 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</si>
</sst>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1"/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left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49" fontId="9" fillId="0" borderId="0" xfId="2" applyNumberFormat="1" applyFont="1" applyFill="1" applyAlignment="1">
      <alignment horizontal="left" vertical="center"/>
    </xf>
    <xf numFmtId="0" fontId="9" fillId="0" borderId="0" xfId="1" applyFont="1"/>
    <xf numFmtId="49" fontId="10" fillId="0" borderId="0" xfId="2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166" fontId="11" fillId="2" borderId="8" xfId="3" applyNumberFormat="1" applyFont="1" applyFill="1" applyBorder="1" applyAlignment="1">
      <alignment horizontal="right" vertical="center" wrapText="1"/>
    </xf>
    <xf numFmtId="166" fontId="11" fillId="2" borderId="9" xfId="3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2" borderId="12" xfId="2" applyNumberFormat="1" applyFont="1" applyFill="1" applyBorder="1" applyAlignment="1">
      <alignment horizontal="right" vertical="center"/>
    </xf>
    <xf numFmtId="166" fontId="11" fillId="2" borderId="13" xfId="2" applyNumberFormat="1" applyFont="1" applyFill="1" applyBorder="1" applyAlignment="1">
      <alignment horizontal="right" vertical="center"/>
    </xf>
    <xf numFmtId="166" fontId="11" fillId="2" borderId="14" xfId="2" applyNumberFormat="1" applyFont="1" applyFill="1" applyBorder="1" applyAlignment="1">
      <alignment horizontal="right" vertical="center"/>
    </xf>
    <xf numFmtId="166" fontId="11" fillId="2" borderId="15" xfId="2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166" fontId="11" fillId="2" borderId="17" xfId="2" applyNumberFormat="1" applyFont="1" applyFill="1" applyBorder="1" applyAlignment="1">
      <alignment horizontal="right" vertical="center"/>
    </xf>
    <xf numFmtId="166" fontId="11" fillId="2" borderId="18" xfId="2" applyNumberFormat="1" applyFont="1" applyFill="1" applyBorder="1" applyAlignment="1">
      <alignment horizontal="right" vertical="center"/>
    </xf>
    <xf numFmtId="164" fontId="12" fillId="2" borderId="2" xfId="2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7" sqref="E7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1:10" x14ac:dyDescent="0.2">
      <c r="E1" s="18" t="s">
        <v>22</v>
      </c>
      <c r="F1" s="19"/>
    </row>
    <row r="2" spans="1:10" x14ac:dyDescent="0.2">
      <c r="E2" s="18" t="s">
        <v>0</v>
      </c>
      <c r="F2" s="19"/>
    </row>
    <row r="3" spans="1:10" x14ac:dyDescent="0.2">
      <c r="E3" s="18" t="s">
        <v>10</v>
      </c>
      <c r="F3" s="19"/>
    </row>
    <row r="4" spans="1:10" x14ac:dyDescent="0.2">
      <c r="E4" s="18" t="s">
        <v>1</v>
      </c>
      <c r="F4" s="19"/>
    </row>
    <row r="5" spans="1:10" x14ac:dyDescent="0.2">
      <c r="E5" s="18" t="s">
        <v>2</v>
      </c>
      <c r="F5" s="19"/>
    </row>
    <row r="6" spans="1:10" x14ac:dyDescent="0.2">
      <c r="E6" s="20" t="s">
        <v>23</v>
      </c>
      <c r="F6" s="19"/>
    </row>
    <row r="7" spans="1:10" x14ac:dyDescent="0.2">
      <c r="E7" s="20"/>
      <c r="F7" s="19"/>
    </row>
    <row r="8" spans="1:10" x14ac:dyDescent="0.2">
      <c r="E8" s="18" t="s">
        <v>13</v>
      </c>
      <c r="F8" s="19"/>
    </row>
    <row r="9" spans="1:10" x14ac:dyDescent="0.2">
      <c r="E9" s="18" t="s">
        <v>0</v>
      </c>
      <c r="F9" s="19"/>
    </row>
    <row r="10" spans="1:10" x14ac:dyDescent="0.2">
      <c r="E10" s="18" t="s">
        <v>10</v>
      </c>
      <c r="F10" s="19"/>
    </row>
    <row r="11" spans="1:10" x14ac:dyDescent="0.2">
      <c r="E11" s="18" t="s">
        <v>1</v>
      </c>
      <c r="F11" s="19"/>
    </row>
    <row r="12" spans="1:10" x14ac:dyDescent="0.2">
      <c r="E12" s="18" t="s">
        <v>2</v>
      </c>
      <c r="F12" s="19"/>
    </row>
    <row r="13" spans="1:10" x14ac:dyDescent="0.2">
      <c r="E13" s="20" t="s">
        <v>18</v>
      </c>
      <c r="F13" s="19"/>
    </row>
    <row r="14" spans="1:10" x14ac:dyDescent="0.2">
      <c r="A14" s="2"/>
      <c r="B14" s="3"/>
      <c r="C14" s="4"/>
      <c r="D14" s="5"/>
      <c r="E14" s="5"/>
      <c r="F14" s="5"/>
    </row>
    <row r="15" spans="1:10" ht="60" customHeight="1" x14ac:dyDescent="0.2">
      <c r="A15" s="39" t="s">
        <v>14</v>
      </c>
      <c r="B15" s="39"/>
      <c r="C15" s="39"/>
      <c r="D15" s="39"/>
      <c r="E15" s="39"/>
      <c r="F15" s="39"/>
      <c r="G15" s="17"/>
      <c r="H15" s="17"/>
      <c r="I15" s="17"/>
      <c r="J15" s="17"/>
    </row>
    <row r="16" spans="1:10" ht="15.7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6" ht="15.75" customHeight="1" x14ac:dyDescent="0.2">
      <c r="E17" s="6"/>
      <c r="F17" s="6"/>
    </row>
    <row r="18" spans="1:6" ht="13.5" thickBot="1" x14ac:dyDescent="0.25">
      <c r="A18" s="7"/>
      <c r="B18" s="8"/>
      <c r="C18" s="8"/>
      <c r="D18" s="9"/>
      <c r="E18" s="9"/>
      <c r="F18" s="10" t="s">
        <v>3</v>
      </c>
    </row>
    <row r="19" spans="1:6" ht="30.75" thickBot="1" x14ac:dyDescent="0.25">
      <c r="A19" s="11" t="s">
        <v>4</v>
      </c>
      <c r="B19" s="21" t="s">
        <v>5</v>
      </c>
      <c r="C19" s="12" t="s">
        <v>6</v>
      </c>
      <c r="D19" s="12" t="s">
        <v>7</v>
      </c>
      <c r="E19" s="12" t="s">
        <v>11</v>
      </c>
      <c r="F19" s="13" t="s">
        <v>15</v>
      </c>
    </row>
    <row r="20" spans="1:6" ht="15.75" thickBot="1" x14ac:dyDescent="0.25">
      <c r="A20" s="40" t="s">
        <v>8</v>
      </c>
      <c r="B20" s="41"/>
      <c r="C20" s="41"/>
      <c r="D20" s="41"/>
      <c r="E20" s="41"/>
      <c r="F20" s="42"/>
    </row>
    <row r="21" spans="1:6" ht="31.5" x14ac:dyDescent="0.2">
      <c r="A21" s="23">
        <v>1</v>
      </c>
      <c r="B21" s="24" t="s">
        <v>19</v>
      </c>
      <c r="C21" s="25" t="s">
        <v>12</v>
      </c>
      <c r="D21" s="26">
        <f>160.6+5153.8</f>
        <v>5314.4000000000005</v>
      </c>
      <c r="E21" s="26">
        <v>0</v>
      </c>
      <c r="F21" s="27">
        <v>0</v>
      </c>
    </row>
    <row r="22" spans="1:6" ht="31.5" x14ac:dyDescent="0.2">
      <c r="A22" s="28">
        <v>2</v>
      </c>
      <c r="B22" s="24" t="s">
        <v>20</v>
      </c>
      <c r="C22" s="25" t="s">
        <v>12</v>
      </c>
      <c r="D22" s="29">
        <f>217.64+7008.59</f>
        <v>7226.2300000000005</v>
      </c>
      <c r="E22" s="30">
        <v>0</v>
      </c>
      <c r="F22" s="31">
        <v>0</v>
      </c>
    </row>
    <row r="23" spans="1:6" ht="31.5" x14ac:dyDescent="0.2">
      <c r="A23" s="28">
        <v>3</v>
      </c>
      <c r="B23" s="24" t="s">
        <v>21</v>
      </c>
      <c r="C23" s="25" t="s">
        <v>17</v>
      </c>
      <c r="D23" s="29">
        <f>832.05+22215.58</f>
        <v>23047.63</v>
      </c>
      <c r="E23" s="29">
        <f>2058.81+38921.91</f>
        <v>40980.720000000001</v>
      </c>
      <c r="F23" s="32">
        <v>807.19100000000003</v>
      </c>
    </row>
    <row r="24" spans="1:6" ht="48" thickBot="1" x14ac:dyDescent="0.25">
      <c r="A24" s="33">
        <v>4</v>
      </c>
      <c r="B24" s="34" t="s">
        <v>16</v>
      </c>
      <c r="C24" s="35">
        <v>2021</v>
      </c>
      <c r="D24" s="36">
        <v>26.323</v>
      </c>
      <c r="E24" s="36">
        <v>0</v>
      </c>
      <c r="F24" s="37">
        <v>0</v>
      </c>
    </row>
    <row r="25" spans="1:6" ht="15.75" thickBot="1" x14ac:dyDescent="0.25">
      <c r="A25" s="14"/>
      <c r="B25" s="38" t="s">
        <v>9</v>
      </c>
      <c r="C25" s="22"/>
      <c r="D25" s="15">
        <f>SUM(D21:D24)</f>
        <v>35614.582999999999</v>
      </c>
      <c r="E25" s="15">
        <f t="shared" ref="E25:F25" si="0">SUM(E21:E24)</f>
        <v>40980.720000000001</v>
      </c>
      <c r="F25" s="15">
        <f t="shared" si="0"/>
        <v>807.19100000000003</v>
      </c>
    </row>
    <row r="27" spans="1:6" x14ac:dyDescent="0.2">
      <c r="D27" s="16"/>
    </row>
  </sheetData>
  <mergeCells count="2">
    <mergeCell ref="A15:F15"/>
    <mergeCell ref="A20:F20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2021-03-15T13:32:24Z</cp:lastPrinted>
  <dcterms:created xsi:type="dcterms:W3CDTF">2019-07-18T08:07:05Z</dcterms:created>
  <dcterms:modified xsi:type="dcterms:W3CDTF">2021-03-26T07:22:34Z</dcterms:modified>
</cp:coreProperties>
</file>