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СД 2020\май 2020..1\Решение на сайт\"/>
    </mc:Choice>
  </mc:AlternateContent>
  <bookViews>
    <workbookView xWindow="0" yWindow="0" windowWidth="21570" windowHeight="75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/>
  <c r="F26" i="1"/>
  <c r="E27" i="1"/>
  <c r="D26" i="1"/>
  <c r="D25" i="1"/>
  <c r="D27" i="1"/>
  <c r="F28" i="1" l="1"/>
  <c r="E28" i="1"/>
  <c r="D28" i="1"/>
</calcChain>
</file>

<file path=xl/sharedStrings.xml><?xml version="1.0" encoding="utf-8"?>
<sst xmlns="http://schemas.openxmlformats.org/spreadsheetml/2006/main" count="28" uniqueCount="22">
  <si>
    <t>к решению совета депутатов</t>
  </si>
  <si>
    <t>Тосненского района</t>
  </si>
  <si>
    <t>Ленинградской области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</si>
  <si>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</si>
  <si>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</si>
  <si>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</si>
  <si>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</si>
  <si>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2020 год</t>
  </si>
  <si>
    <t>Сумма  на 2021 год</t>
  </si>
  <si>
    <t>Объекты в сфере жилищно-коммунального хозяйства</t>
  </si>
  <si>
    <t>Всего</t>
  </si>
  <si>
    <t>Шапкинского сельского поселения</t>
  </si>
  <si>
    <t>Распределительный газопровод д.Белоголово (в т.ч. проектно-изыскательские работы)</t>
  </si>
  <si>
    <t>Распределительный газопровод д.Староселье (в т.ч. проектно-изыскательские работы)</t>
  </si>
  <si>
    <t>Распределительный газопровод д Шапки-1 (в т.ч. проектно-изыскательские работы)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</si>
  <si>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2020 год и плановый период 2021 и 2022 годов</t>
  </si>
  <si>
    <t>Сумма  на 2022 год</t>
  </si>
  <si>
    <t>2019-2021</t>
  </si>
  <si>
    <t>Приложение № 9</t>
  </si>
  <si>
    <t>от  24.12.2019   №  16</t>
  </si>
  <si>
    <t>Приложение № 4</t>
  </si>
  <si>
    <t>от  08.05.2020 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</si>
</sst>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right" vertical="center" wrapText="1"/>
    </xf>
    <xf numFmtId="166" fontId="8" fillId="2" borderId="9" xfId="3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6" fontId="8" fillId="2" borderId="12" xfId="2" applyNumberFormat="1" applyFont="1" applyFill="1" applyBorder="1" applyAlignment="1">
      <alignment horizontal="right" vertical="center"/>
    </xf>
    <xf numFmtId="166" fontId="8" fillId="2" borderId="13" xfId="2" applyNumberFormat="1" applyFont="1" applyFill="1" applyBorder="1" applyAlignment="1">
      <alignment horizontal="right" vertical="center"/>
    </xf>
    <xf numFmtId="166" fontId="8" fillId="2" borderId="14" xfId="2" applyNumberFormat="1" applyFont="1" applyFill="1" applyBorder="1" applyAlignment="1">
      <alignment horizontal="right" vertical="center"/>
    </xf>
    <xf numFmtId="166" fontId="8" fillId="2" borderId="15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left" vertical="center" wrapText="1"/>
    </xf>
    <xf numFmtId="164" fontId="5" fillId="2" borderId="2" xfId="2" applyNumberFormat="1" applyFont="1" applyFill="1" applyBorder="1" applyAlignment="1">
      <alignment horizontal="left" vertical="center" wrapText="1"/>
    </xf>
    <xf numFmtId="49" fontId="8" fillId="2" borderId="16" xfId="2" applyNumberFormat="1" applyFont="1" applyFill="1" applyBorder="1" applyAlignment="1">
      <alignment horizontal="center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5" fillId="2" borderId="4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49" fontId="9" fillId="0" borderId="0" xfId="2" applyNumberFormat="1" applyFont="1" applyFill="1" applyAlignment="1">
      <alignment horizontal="left" vertical="center"/>
    </xf>
    <xf numFmtId="0" fontId="9" fillId="0" borderId="0" xfId="1" applyFont="1"/>
    <xf numFmtId="49" fontId="10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I19" sqref="I19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5:6" x14ac:dyDescent="0.2">
      <c r="E1" s="33" t="s">
        <v>20</v>
      </c>
      <c r="F1" s="34"/>
    </row>
    <row r="2" spans="5:6" x14ac:dyDescent="0.2">
      <c r="E2" s="33" t="s">
        <v>0</v>
      </c>
      <c r="F2" s="34"/>
    </row>
    <row r="3" spans="5:6" x14ac:dyDescent="0.2">
      <c r="E3" s="33" t="s">
        <v>11</v>
      </c>
      <c r="F3" s="34"/>
    </row>
    <row r="4" spans="5:6" x14ac:dyDescent="0.2">
      <c r="E4" s="33" t="s">
        <v>1</v>
      </c>
      <c r="F4" s="34"/>
    </row>
    <row r="5" spans="5:6" x14ac:dyDescent="0.2">
      <c r="E5" s="33" t="s">
        <v>2</v>
      </c>
      <c r="F5" s="34"/>
    </row>
    <row r="6" spans="5:6" x14ac:dyDescent="0.2">
      <c r="E6" s="35" t="s">
        <v>21</v>
      </c>
      <c r="F6" s="34"/>
    </row>
    <row r="9" spans="5:6" x14ac:dyDescent="0.2">
      <c r="E9" s="33" t="s">
        <v>18</v>
      </c>
      <c r="F9" s="34"/>
    </row>
    <row r="10" spans="5:6" x14ac:dyDescent="0.2">
      <c r="E10" s="33" t="s">
        <v>0</v>
      </c>
      <c r="F10" s="34"/>
    </row>
    <row r="11" spans="5:6" x14ac:dyDescent="0.2">
      <c r="E11" s="33" t="s">
        <v>11</v>
      </c>
      <c r="F11" s="34"/>
    </row>
    <row r="12" spans="5:6" x14ac:dyDescent="0.2">
      <c r="E12" s="33" t="s">
        <v>1</v>
      </c>
      <c r="F12" s="34"/>
    </row>
    <row r="13" spans="5:6" x14ac:dyDescent="0.2">
      <c r="E13" s="33" t="s">
        <v>2</v>
      </c>
      <c r="F13" s="34"/>
    </row>
    <row r="14" spans="5:6" x14ac:dyDescent="0.2">
      <c r="E14" s="35" t="s">
        <v>19</v>
      </c>
      <c r="F14" s="34"/>
    </row>
    <row r="17" spans="1:10" x14ac:dyDescent="0.2">
      <c r="E17" s="2"/>
    </row>
    <row r="18" spans="1:10" x14ac:dyDescent="0.2">
      <c r="A18" s="3"/>
      <c r="B18" s="4"/>
      <c r="C18" s="5"/>
      <c r="D18" s="6"/>
      <c r="E18" s="6"/>
      <c r="F18" s="6"/>
    </row>
    <row r="19" spans="1:10" ht="60" customHeight="1" x14ac:dyDescent="0.2">
      <c r="A19" s="36" t="s">
        <v>15</v>
      </c>
      <c r="B19" s="36"/>
      <c r="C19" s="36"/>
      <c r="D19" s="36"/>
      <c r="E19" s="36"/>
      <c r="F19" s="36"/>
      <c r="G19" s="32"/>
      <c r="H19" s="32"/>
      <c r="I19" s="32"/>
      <c r="J19" s="32"/>
    </row>
    <row r="20" spans="1:10" ht="15.7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customHeight="1" x14ac:dyDescent="0.2">
      <c r="E21" s="7"/>
      <c r="F21" s="7"/>
    </row>
    <row r="22" spans="1:10" ht="13.5" thickBot="1" x14ac:dyDescent="0.25">
      <c r="A22" s="8"/>
      <c r="B22" s="9"/>
      <c r="C22" s="9"/>
      <c r="D22" s="10"/>
      <c r="E22" s="10"/>
      <c r="F22" s="11" t="s">
        <v>3</v>
      </c>
    </row>
    <row r="23" spans="1:10" ht="30.75" thickBot="1" x14ac:dyDescent="0.25">
      <c r="A23" s="12" t="s">
        <v>4</v>
      </c>
      <c r="B23" s="13" t="s">
        <v>5</v>
      </c>
      <c r="C23" s="14" t="s">
        <v>6</v>
      </c>
      <c r="D23" s="14" t="s">
        <v>7</v>
      </c>
      <c r="E23" s="14" t="s">
        <v>8</v>
      </c>
      <c r="F23" s="15" t="s">
        <v>16</v>
      </c>
    </row>
    <row r="24" spans="1:10" ht="15.75" thickBot="1" x14ac:dyDescent="0.25">
      <c r="A24" s="37" t="s">
        <v>9</v>
      </c>
      <c r="B24" s="38"/>
      <c r="C24" s="38"/>
      <c r="D24" s="38"/>
      <c r="E24" s="38"/>
      <c r="F24" s="39"/>
    </row>
    <row r="25" spans="1:10" ht="28.5" x14ac:dyDescent="0.2">
      <c r="A25" s="16">
        <v>1</v>
      </c>
      <c r="B25" s="21" t="s">
        <v>12</v>
      </c>
      <c r="C25" s="17" t="s">
        <v>17</v>
      </c>
      <c r="D25" s="18">
        <f>133.35+2362.67</f>
        <v>2496.02</v>
      </c>
      <c r="E25" s="18">
        <v>0</v>
      </c>
      <c r="F25" s="19">
        <f>203.19+3860.61</f>
        <v>4063.8</v>
      </c>
    </row>
    <row r="26" spans="1:10" ht="28.5" x14ac:dyDescent="0.2">
      <c r="A26" s="20">
        <v>2</v>
      </c>
      <c r="B26" s="21" t="s">
        <v>13</v>
      </c>
      <c r="C26" s="17" t="s">
        <v>17</v>
      </c>
      <c r="D26" s="22">
        <f>210.25+3628</f>
        <v>3838.25</v>
      </c>
      <c r="E26" s="23">
        <v>0</v>
      </c>
      <c r="F26" s="24">
        <f>541.48+10288.25</f>
        <v>10829.73</v>
      </c>
    </row>
    <row r="27" spans="1:10" ht="29.25" thickBot="1" x14ac:dyDescent="0.25">
      <c r="A27" s="20">
        <v>3</v>
      </c>
      <c r="B27" s="21" t="s">
        <v>14</v>
      </c>
      <c r="C27" s="17" t="s">
        <v>17</v>
      </c>
      <c r="D27" s="22">
        <f>652.75+12697</f>
        <v>13349.75</v>
      </c>
      <c r="E27" s="22">
        <f>862.45+16385.81</f>
        <v>17248.260000000002</v>
      </c>
      <c r="F27" s="25">
        <f>989.32+20693.96</f>
        <v>21683.279999999999</v>
      </c>
    </row>
    <row r="28" spans="1:10" ht="15.75" thickBot="1" x14ac:dyDescent="0.25">
      <c r="A28" s="26"/>
      <c r="B28" s="27" t="s">
        <v>10</v>
      </c>
      <c r="C28" s="28"/>
      <c r="D28" s="29">
        <f>SUM(D25:D27)</f>
        <v>19684.02</v>
      </c>
      <c r="E28" s="29">
        <f>SUM(E25:E27)</f>
        <v>17248.260000000002</v>
      </c>
      <c r="F28" s="30">
        <f>SUM(F25:F27)</f>
        <v>36576.81</v>
      </c>
    </row>
    <row r="31" spans="1:10" x14ac:dyDescent="0.2">
      <c r="D31" s="31"/>
    </row>
  </sheetData>
  <mergeCells count="2">
    <mergeCell ref="A19:F19"/>
    <mergeCell ref="A24:F24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2019-07-18T08:27:13Z</cp:lastPrinted>
  <dcterms:created xsi:type="dcterms:W3CDTF">2019-07-18T08:07:05Z</dcterms:created>
  <dcterms:modified xsi:type="dcterms:W3CDTF">2020-05-08T12:13:42Z</dcterms:modified>
</cp:coreProperties>
</file>