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5" yWindow="900" windowWidth="13290" windowHeight="7320" activeTab="3"/>
  </bookViews>
  <sheets>
    <sheet name="ПР1" sheetId="1" r:id="rId1"/>
    <sheet name="ПР 2" sheetId="2" r:id="rId2"/>
    <sheet name="ПР3" sheetId="3" r:id="rId3"/>
    <sheet name="ПР4" sheetId="4" r:id="rId4"/>
  </sheets>
  <definedNames>
    <definedName name="_xlnm.Print_Area" localSheetId="1">'ПР 2'!$A$1:$D$60</definedName>
    <definedName name="_xlnm.Print_Area" localSheetId="2">'ПР3'!$A$1:$G$60</definedName>
    <definedName name="_xlnm.Print_Area" localSheetId="3">'ПР4'!$A$1:$H$63</definedName>
  </definedNames>
  <calcPr fullCalcOnLoad="1"/>
</workbook>
</file>

<file path=xl/sharedStrings.xml><?xml version="1.0" encoding="utf-8"?>
<sst xmlns="http://schemas.openxmlformats.org/spreadsheetml/2006/main" count="602" uniqueCount="205">
  <si>
    <t>0104</t>
  </si>
  <si>
    <t>0502</t>
  </si>
  <si>
    <t>ИТОГО</t>
  </si>
  <si>
    <t>Молодежная политика и оздоровление детей</t>
  </si>
  <si>
    <t>0100</t>
  </si>
  <si>
    <t/>
  </si>
  <si>
    <t>0020400</t>
  </si>
  <si>
    <t>0020800</t>
  </si>
  <si>
    <t>0500</t>
  </si>
  <si>
    <t>0503</t>
  </si>
  <si>
    <t>Выполнение функций органами местного самоуправления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</si>
  <si>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</si>
  <si>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</si>
  <si>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</si>
  <si>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</si>
  <si>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к решению Совета депутатов Шапкинского сельского</t>
  </si>
  <si>
    <t>поселения Тосненского района Ленинградской области</t>
  </si>
  <si>
    <t>.009</t>
  </si>
  <si>
    <t>Распределение бюджетных ассигнований</t>
  </si>
  <si>
    <t xml:space="preserve">      по разделам и подразделам,целевым статьям и видам расходов классификации расходов</t>
  </si>
  <si>
    <t>(тысяч рублей)</t>
  </si>
  <si>
    <t>№ п/п</t>
  </si>
  <si>
    <t>Раздел</t>
  </si>
  <si>
    <t>Подраздел</t>
  </si>
  <si>
    <t>Целевая статья</t>
  </si>
  <si>
    <t>Вид расхода</t>
  </si>
  <si>
    <t>1.</t>
  </si>
  <si>
    <t>Ведомственная структура расходов бюджета</t>
  </si>
  <si>
    <t>Шапкинского сельского поселения Тосненского района Ленинградской области</t>
  </si>
  <si>
    <t>Код главного распорядителя</t>
  </si>
  <si>
    <t>.0309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</si>
  <si>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</si>
  <si>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</si>
  <si>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000</t>
  </si>
  <si>
    <t>0203</t>
  </si>
  <si>
    <t>0013600</t>
  </si>
  <si>
    <t>2.</t>
  </si>
  <si>
    <t>3.</t>
  </si>
  <si>
    <t>.0113</t>
  </si>
  <si>
    <t>4.</t>
  </si>
  <si>
    <t>5.</t>
  </si>
  <si>
    <t>6.</t>
  </si>
  <si>
    <t>7.</t>
  </si>
  <si>
    <t>Дорожное хозяйство</t>
  </si>
  <si>
    <t>Приложение №2</t>
  </si>
  <si>
    <t>Приложение №1</t>
  </si>
  <si>
    <t>Код бюджетной классификации</t>
  </si>
  <si>
    <t>1 00 00000 00 0000 000</t>
  </si>
  <si>
    <t>1 06 01030 10 0000 110</t>
  </si>
  <si>
    <t>1 06 06013 10 0000 110</t>
  </si>
  <si>
    <t>1 06 06023 10 0000 110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</si>
  <si>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</si>
  <si>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</si>
  <si>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</si>
  <si>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</si>
  <si>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</si>
  <si>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</si>
  <si>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</si>
  <si>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</si>
  <si>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1 11 05035 10 0000 120</t>
  </si>
  <si>
    <t>1 14 00000 00 0000 000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</si>
  <si>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</si>
  <si>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</si>
  <si>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2 00 00000 00 0000 000</t>
  </si>
  <si>
    <t>Прочие субсидии бюджетам поселений</t>
  </si>
  <si>
    <t>по доходам по кодам классификации доходов бюджета</t>
  </si>
  <si>
    <t xml:space="preserve"> по доходам по кодам видов доходов, подвидов доходов, классификации </t>
  </si>
  <si>
    <t>операций сектора государственного управления, относящихся к доходам бюджета</t>
  </si>
  <si>
    <t>Источник доходов</t>
  </si>
  <si>
    <t>Исполнено</t>
  </si>
  <si>
    <t>ДОХОДЫ</t>
  </si>
  <si>
    <t>1 01 00000 00 0000 000</t>
  </si>
  <si>
    <t>НАЛОГИ НА ПРИБЫЛЬ, ДОХОДЫ</t>
  </si>
  <si>
    <t>182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</si>
  <si>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</si>
  <si>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</si>
  <si>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</si>
  <si>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</t>
  </si>
  <si>
    <t>1 01 02010 01 1000 110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</si>
  <si>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</si>
  <si>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1 01 02030 01 0000 110</t>
  </si>
  <si>
    <t xml:space="preserve">Налог  на  доходы  физических  лиц   с   доходов, полученных  физическими  лицами,  не  являющимися налоговыми резидентами Российской Федерации
</t>
  </si>
  <si>
    <t>1 01 02030 01 1000 110</t>
  </si>
  <si>
    <t xml:space="preserve">Налог  на  доходы  физических  лиц   с   доходов, полученных  физическими  лицами,  не  являющимися налоговыми резидентами Российской Федерации (сумма платежа)
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</si>
  <si>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</si>
  <si>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</si>
  <si>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поселения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</si>
  <si>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</si>
  <si>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поселения (сумма платежа)</t>
  </si>
  <si>
    <t>1 06 04000 00 0000 110</t>
  </si>
  <si>
    <t>Транспортный налог</t>
  </si>
  <si>
    <t>1 06 04011 02 1000 110</t>
  </si>
  <si>
    <t>Транспортный налог с организаций (сумма платежа)</t>
  </si>
  <si>
    <t>1 06 04012 02 1000 110</t>
  </si>
  <si>
    <t>Транспортный налог с физических лиц (сумма платежа)</t>
  </si>
  <si>
    <t>1 06 06000 00 0000 110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</si>
  <si>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</si>
  <si>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</si>
  <si>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</si>
  <si>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</si>
  <si>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</si>
  <si>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</si>
  <si>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</si>
  <si>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1 09 00000 00 0000 000</t>
  </si>
  <si>
    <t>ЗАДОЛЖЕННОСТЬ И ПЕРЕРАСЧЕТЫ ПО ОТМЕНЕННЫМ НАЛОГАМ, СБОРАМ И ИНЫМ ОБЯЗАТЕЛЬНЫМ ПЛАТЕЖАМ</t>
  </si>
  <si>
    <t>1 09 04053 10 0000 110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</si>
  <si>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</si>
  <si>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года), мобилизуемый на территориях поселений (взыскания)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</si>
  <si>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</si>
  <si>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</si>
  <si>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</si>
  <si>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1 11 09045 10 0001 120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</si>
  <si>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(плата за наем) </t>
  </si>
  <si>
    <t>1 13 00000 00 0000 000</t>
  </si>
  <si>
    <t>ДОХОДЫ ОТ ОКАЗАНИЯ ПЛАТНЫХ УСЛУГ  И КОМПЕНСАЦИИ ЗАТРАТ ГОСУДАРСТВА</t>
  </si>
  <si>
    <t>1 13 02995 10 0000 130</t>
  </si>
  <si>
    <t>ДОХОДЫ  ОТ ПРОДАЖИ МАТЕРИАЛЬНЫХ И НЕМАТЕРИАЛЬНЫХ АКТИВОВ</t>
  </si>
  <si>
    <t>БЕЗВОЗМЕЗДНЫЕ ПОСТУПЛЕНИЯ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</si>
  <si>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</si>
  <si>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</si>
  <si>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</si>
  <si>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</si>
  <si>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2 02 04012 10 0001 151</t>
  </si>
  <si>
    <t>ВСЕГО ДОХОДОВ</t>
  </si>
  <si>
    <t xml:space="preserve">Прочие доходы от оказания платных услуг (работ) получателями средств бюджетов поселений </t>
  </si>
  <si>
    <t>009</t>
  </si>
  <si>
    <t>1 17 00000 00 0000 000</t>
  </si>
  <si>
    <t>ПРОЧИЕ НЕНАЛОГОВЫЕ ДОХОДЫ</t>
  </si>
  <si>
    <t>2 02 02000 00 0000 000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</si>
  <si>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</si>
  <si>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</si>
  <si>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Межбюджетные трансферты,  передаваемые  бюджетам поселений   для    компенсации    дополнительных расходов,  возникших   в   результате   решений, принятых органами власти другого уровня</t>
  </si>
  <si>
    <t xml:space="preserve">Показатели исполнения бюджета Шапкинского сельского поселения </t>
  </si>
  <si>
    <t>Тосненского района Лениградской области за 2013 год</t>
  </si>
  <si>
    <t>1 13 01995 10 0000 130</t>
  </si>
  <si>
    <t>Прочие доходы от компенсации затрат  бюджетов поселений</t>
  </si>
  <si>
    <t>1 14 02053 10 0000 410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</si>
  <si>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</si>
  <si>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</si>
  <si>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</si>
  <si>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1 06 01030 10 2000 110</t>
  </si>
  <si>
    <t>Налог на имущество физических лиц, взимаемый по ставкам, применяемым к объектам налогообложения, расположенным в границах поселения (пени, проценты)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</si>
  <si>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</si>
  <si>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</si>
  <si>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 Российской Федерации</t>
  </si>
  <si>
    <t>2 02 03024 10 0000 151</t>
  </si>
  <si>
    <t>бюджета на 2013 год</t>
  </si>
  <si>
    <t>Сумма</t>
  </si>
  <si>
    <t>ОБЩЕГОСУДАРСТВЕННЫЕ ВОПРОСЫ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</si>
  <si>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</si>
  <si>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</si>
  <si>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</si>
  <si>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платежей</t>
  </si>
  <si>
    <t>121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</si>
  <si>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</si>
  <si>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.0104</t>
  </si>
  <si>
    <t>Осуществление отдельного государственного полномочия Ленинградской области в сфере административных провоотношений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</si>
  <si>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</si>
  <si>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 xml:space="preserve">Межбюджетные трансферты </t>
  </si>
  <si>
    <t>Иные межбюджетные трансферты для осуществления отдельных полномочий по исполнению бюджета</t>
  </si>
  <si>
    <t>540</t>
  </si>
  <si>
    <t>Иные межбюджетные трансферты на исполнение отдельных полномочий в области градостроительной деятельности</t>
  </si>
  <si>
    <t>Иные межбюджетные трансферты в сфере организация теплоснабжения</t>
  </si>
  <si>
    <t>Иные межбюджетные трансферты в обеспечении деятельности финансовых, налоговых и таможенных органов и органов финансового (финансово-бюджетного) надзора</t>
  </si>
  <si>
    <t>.0106</t>
  </si>
  <si>
    <t>Другие общегосударственные вопросы</t>
  </si>
  <si>
    <t>.0100</t>
  </si>
  <si>
    <t>.0920300</t>
  </si>
  <si>
    <t>Осуществление первичного воинского учета нак территориях, где отсутствуют военные комиссариаты</t>
  </si>
  <si>
    <t>.0200</t>
  </si>
  <si>
    <t>8.</t>
  </si>
  <si>
    <t>0300</t>
  </si>
  <si>
    <t>.0300</t>
  </si>
  <si>
    <t>2180100</t>
  </si>
  <si>
    <t>9.</t>
  </si>
  <si>
    <t>НАЦИОНАЛЬНАЯ ЭКОНОМИКА</t>
  </si>
  <si>
    <t>.0400</t>
  </si>
  <si>
    <t>.0409</t>
  </si>
  <si>
    <t>Программа «Устойчивое развитие сельских территорий на 2013-2017 годы и на период до 2020 года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</si>
  <si>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Лениградской области</t>
  </si>
  <si>
    <t>Целевые программы муниципальных образований</t>
  </si>
  <si>
    <t>МЦП "Капитальный ремонт и ремонт автомобильных дорог общего пользования местного значения в населенных пунктах  Шапкинского сельского поселения ТРЛО"</t>
  </si>
  <si>
    <t>Мероприятия в области гражданской промышленности</t>
  </si>
  <si>
    <t>.0412</t>
  </si>
  <si>
    <t>10.</t>
  </si>
  <si>
    <t>ЖИЛИЩНО-КОММУНАЛЬНОЕ ХОЗЯЙСТВО</t>
  </si>
  <si>
    <t>Жилищное хозяйство</t>
  </si>
  <si>
    <t>0501</t>
  </si>
  <si>
    <t>244</t>
  </si>
  <si>
    <t>0700</t>
  </si>
  <si>
    <t>0707</t>
  </si>
  <si>
    <t>Прочие услуги</t>
  </si>
  <si>
    <t>Другие вопросы в области физической культуры и спорта</t>
  </si>
  <si>
    <t>1100</t>
  </si>
  <si>
    <t>1105</t>
  </si>
  <si>
    <t>5129700</t>
  </si>
  <si>
    <t xml:space="preserve">ВСЕГО </t>
  </si>
  <si>
    <t>Приложение № 3</t>
  </si>
  <si>
    <t xml:space="preserve"> на 2013 год</t>
  </si>
  <si>
    <t>администрация Шапкинского сельского поселения Тосненского района Ленинградской области</t>
  </si>
  <si>
    <t>Приложение № 4</t>
  </si>
  <si>
    <t xml:space="preserve">                                   от 22.05.2014г №84</t>
  </si>
  <si>
    <t xml:space="preserve">                                      от 22.05.2014г №84</t>
  </si>
  <si>
    <t xml:space="preserve"> от 22.05.2014г №84</t>
  </si>
  <si>
    <t xml:space="preserve">  от 22.05.2014г №84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</si>
</sst>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0.00000"/>
  </numFmts>
  <fonts count="6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7"/>
      <name val="Times New Roman"/>
      <family val="1"/>
    </font>
    <font>
      <b/>
      <sz val="11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i/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left" indent="15"/>
    </xf>
    <xf numFmtId="172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2" fontId="6" fillId="0" borderId="0" xfId="0" applyNumberFormat="1" applyFont="1" applyAlignment="1">
      <alignment/>
    </xf>
    <xf numFmtId="0" fontId="4" fillId="0" borderId="0" xfId="0" applyFont="1" applyAlignment="1">
      <alignment horizontal="left" indent="15"/>
    </xf>
    <xf numFmtId="0" fontId="6" fillId="0" borderId="0" xfId="0" applyFont="1" applyAlignment="1">
      <alignment/>
    </xf>
    <xf numFmtId="1" fontId="4" fillId="0" borderId="0" xfId="0" applyNumberFormat="1" applyFont="1" applyAlignment="1">
      <alignment horizontal="left" indent="5"/>
    </xf>
    <xf numFmtId="0" fontId="4" fillId="0" borderId="0" xfId="0" applyFont="1" applyAlignment="1">
      <alignment wrapText="1"/>
    </xf>
    <xf numFmtId="0" fontId="17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1" fillId="0" borderId="10" xfId="0" applyFont="1" applyBorder="1" applyAlignment="1">
      <alignment/>
    </xf>
    <xf numFmtId="2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22" fillId="0" borderId="14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top" wrapText="1"/>
    </xf>
    <xf numFmtId="181" fontId="22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left" vertical="top" wrapText="1"/>
    </xf>
    <xf numFmtId="181" fontId="2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181" fontId="2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49" fontId="22" fillId="0" borderId="2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top" wrapText="1"/>
    </xf>
    <xf numFmtId="181" fontId="22" fillId="0" borderId="21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top" wrapText="1"/>
    </xf>
    <xf numFmtId="0" fontId="24" fillId="0" borderId="10" xfId="0" applyFont="1" applyBorder="1" applyAlignment="1">
      <alignment horizontal="left" vertical="top" wrapText="1"/>
    </xf>
    <xf numFmtId="181" fontId="2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horizontal="left" vertical="top" wrapText="1"/>
    </xf>
    <xf numFmtId="181" fontId="2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top" wrapText="1"/>
    </xf>
    <xf numFmtId="181" fontId="2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181" fontId="2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indent="13"/>
    </xf>
    <xf numFmtId="2" fontId="6" fillId="0" borderId="0" xfId="0" applyNumberFormat="1" applyFont="1" applyAlignment="1">
      <alignment horizontal="left" indent="23"/>
    </xf>
    <xf numFmtId="2" fontId="4" fillId="0" borderId="0" xfId="0" applyNumberFormat="1" applyFont="1" applyAlignment="1">
      <alignment horizontal="left" indent="35"/>
    </xf>
    <xf numFmtId="2" fontId="6" fillId="0" borderId="0" xfId="0" applyNumberFormat="1" applyFont="1" applyAlignment="1">
      <alignment horizontal="left" indent="26"/>
    </xf>
    <xf numFmtId="0" fontId="4" fillId="0" borderId="0" xfId="0" applyFont="1" applyAlignment="1">
      <alignment horizontal="left" indent="35"/>
    </xf>
    <xf numFmtId="1" fontId="4" fillId="0" borderId="0" xfId="0" applyNumberFormat="1" applyFont="1" applyAlignment="1">
      <alignment horizontal="left" indent="25"/>
    </xf>
    <xf numFmtId="0" fontId="2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49" fontId="4" fillId="0" borderId="29" xfId="0" applyNumberFormat="1" applyFont="1" applyBorder="1" applyAlignment="1">
      <alignment horizontal="right" wrapText="1"/>
    </xf>
    <xf numFmtId="0" fontId="21" fillId="33" borderId="30" xfId="0" applyFont="1" applyFill="1" applyBorder="1" applyAlignment="1">
      <alignment horizontal="center"/>
    </xf>
    <xf numFmtId="0" fontId="19" fillId="33" borderId="30" xfId="0" applyFont="1" applyFill="1" applyBorder="1" applyAlignment="1">
      <alignment horizontal="center" wrapText="1"/>
    </xf>
    <xf numFmtId="2" fontId="4" fillId="33" borderId="31" xfId="0" applyNumberFormat="1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3" fillId="0" borderId="10" xfId="0" applyFont="1" applyFill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81" fontId="2" fillId="0" borderId="21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right" wrapText="1"/>
    </xf>
    <xf numFmtId="181" fontId="2" fillId="0" borderId="21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right" wrapText="1"/>
    </xf>
    <xf numFmtId="181" fontId="1" fillId="0" borderId="21" xfId="0" applyNumberFormat="1" applyFont="1" applyFill="1" applyBorder="1" applyAlignment="1">
      <alignment horizontal="right" wrapText="1"/>
    </xf>
    <xf numFmtId="0" fontId="1" fillId="0" borderId="20" xfId="0" applyFont="1" applyBorder="1" applyAlignment="1">
      <alignment horizontal="right"/>
    </xf>
    <xf numFmtId="0" fontId="21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right" wrapText="1"/>
    </xf>
    <xf numFmtId="49" fontId="23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vertical="top" wrapText="1"/>
    </xf>
    <xf numFmtId="49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23" fillId="0" borderId="10" xfId="0" applyNumberFormat="1" applyFont="1" applyBorder="1" applyAlignment="1">
      <alignment horizontal="right"/>
    </xf>
    <xf numFmtId="0" fontId="23" fillId="0" borderId="10" xfId="0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0" fontId="21" fillId="0" borderId="20" xfId="0" applyFont="1" applyBorder="1" applyAlignment="1">
      <alignment horizontal="right"/>
    </xf>
    <xf numFmtId="0" fontId="23" fillId="0" borderId="20" xfId="0" applyFont="1" applyBorder="1" applyAlignment="1">
      <alignment horizontal="right"/>
    </xf>
    <xf numFmtId="49" fontId="2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2" fillId="0" borderId="0" xfId="0" applyFont="1" applyBorder="1" applyAlignment="1">
      <alignment/>
    </xf>
    <xf numFmtId="181" fontId="1" fillId="0" borderId="21" xfId="0" applyNumberFormat="1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9" fillId="0" borderId="23" xfId="0" applyFont="1" applyBorder="1" applyAlignment="1">
      <alignment horizontal="right"/>
    </xf>
    <xf numFmtId="181" fontId="2" fillId="0" borderId="24" xfId="0" applyNumberFormat="1" applyFont="1" applyBorder="1" applyAlignment="1">
      <alignment horizontal="right"/>
    </xf>
    <xf numFmtId="2" fontId="3" fillId="0" borderId="0" xfId="0" applyNumberFormat="1" applyFont="1" applyAlignment="1">
      <alignment/>
    </xf>
    <xf numFmtId="181" fontId="3" fillId="0" borderId="0" xfId="0" applyNumberFormat="1" applyFont="1" applyAlignment="1">
      <alignment horizontal="right"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181" fontId="4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23" fillId="33" borderId="10" xfId="0" applyFont="1" applyFill="1" applyBorder="1" applyAlignment="1">
      <alignment horizontal="left"/>
    </xf>
    <xf numFmtId="0" fontId="24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 wrapText="1"/>
    </xf>
    <xf numFmtId="0" fontId="23" fillId="33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29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0" xfId="0" applyFont="1" applyAlignment="1">
      <alignment horizontal="right"/>
    </xf>
    <xf numFmtId="181" fontId="11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49" fontId="18" fillId="0" borderId="10" xfId="0" applyNumberFormat="1" applyFont="1" applyBorder="1" applyAlignment="1">
      <alignment horizontal="right" wrapText="1"/>
    </xf>
    <xf numFmtId="0" fontId="20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Continuous" wrapText="1"/>
    </xf>
    <xf numFmtId="181" fontId="18" fillId="33" borderId="10" xfId="0" applyNumberFormat="1" applyFont="1" applyFill="1" applyBorder="1" applyAlignment="1">
      <alignment horizontal="centerContinuous"/>
    </xf>
    <xf numFmtId="49" fontId="1" fillId="0" borderId="10" xfId="0" applyNumberFormat="1" applyFont="1" applyBorder="1" applyAlignment="1">
      <alignment horizontal="right" wrapText="1"/>
    </xf>
    <xf numFmtId="181" fontId="2" fillId="0" borderId="10" xfId="60" applyNumberFormat="1" applyFont="1" applyBorder="1" applyAlignment="1">
      <alignment horizontal="right"/>
    </xf>
    <xf numFmtId="181" fontId="22" fillId="33" borderId="10" xfId="60" applyNumberFormat="1" applyFont="1" applyFill="1" applyBorder="1" applyAlignment="1">
      <alignment horizontal="center"/>
    </xf>
    <xf numFmtId="181" fontId="2" fillId="0" borderId="10" xfId="60" applyNumberFormat="1" applyFont="1" applyFill="1" applyBorder="1" applyAlignment="1">
      <alignment horizontal="right" wrapText="1"/>
    </xf>
    <xf numFmtId="181" fontId="1" fillId="0" borderId="10" xfId="60" applyNumberFormat="1" applyFont="1" applyFill="1" applyBorder="1" applyAlignment="1">
      <alignment horizontal="right" wrapText="1"/>
    </xf>
    <xf numFmtId="181" fontId="1" fillId="0" borderId="10" xfId="60" applyNumberFormat="1" applyFont="1" applyBorder="1" applyAlignment="1">
      <alignment horizontal="right"/>
    </xf>
    <xf numFmtId="0" fontId="1" fillId="0" borderId="3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6" fillId="0" borderId="0" xfId="0" applyFont="1" applyAlignment="1">
      <alignment horizontal="left" indent="13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4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8.00390625" style="22" customWidth="1"/>
    <col min="2" max="2" width="20.28125" style="31" customWidth="1"/>
    <col min="3" max="3" width="50.140625" style="32" customWidth="1"/>
    <col min="4" max="4" width="13.421875" style="25" customWidth="1"/>
    <col min="5" max="16384" width="9.140625" style="25" customWidth="1"/>
  </cols>
  <sheetData>
    <row r="1" spans="2:3" ht="12.75" customHeight="1">
      <c r="B1" s="23" t="s">
        <v>45</v>
      </c>
      <c r="C1" s="24"/>
    </row>
    <row r="2" spans="1:3" ht="11.25" customHeight="1">
      <c r="A2" s="26"/>
      <c r="B2" s="23" t="s">
        <v>15</v>
      </c>
      <c r="C2" s="27"/>
    </row>
    <row r="3" spans="1:3" ht="15.75">
      <c r="A3" s="26"/>
      <c r="B3" s="28" t="s">
        <v>16</v>
      </c>
      <c r="C3" s="29"/>
    </row>
    <row r="4" spans="2:3" ht="15.75">
      <c r="B4" s="30" t="s">
        <v>201</v>
      </c>
      <c r="C4" s="27"/>
    </row>
    <row r="5" spans="1:4" s="33" customFormat="1" ht="22.5" customHeight="1">
      <c r="A5" s="167" t="s">
        <v>132</v>
      </c>
      <c r="B5" s="167"/>
      <c r="C5" s="167"/>
      <c r="D5" s="167"/>
    </row>
    <row r="6" spans="1:4" s="33" customFormat="1" ht="14.25" customHeight="1">
      <c r="A6" s="167" t="s">
        <v>133</v>
      </c>
      <c r="B6" s="167"/>
      <c r="C6" s="167"/>
      <c r="D6" s="167"/>
    </row>
    <row r="7" spans="1:4" s="33" customFormat="1" ht="12.75" customHeight="1">
      <c r="A7" s="168" t="s">
        <v>65</v>
      </c>
      <c r="B7" s="168"/>
      <c r="C7" s="168"/>
      <c r="D7" s="168"/>
    </row>
    <row r="8" ht="15" customHeight="1" thickBot="1"/>
    <row r="9" spans="1:4" ht="45" customHeight="1">
      <c r="A9" s="169" t="s">
        <v>46</v>
      </c>
      <c r="B9" s="170"/>
      <c r="C9" s="173" t="s">
        <v>68</v>
      </c>
      <c r="D9" s="43" t="s">
        <v>69</v>
      </c>
    </row>
    <row r="10" spans="1:4" s="33" customFormat="1" ht="16.5" thickBot="1">
      <c r="A10" s="171"/>
      <c r="B10" s="172"/>
      <c r="C10" s="174"/>
      <c r="D10" s="44" t="s">
        <v>20</v>
      </c>
    </row>
    <row r="11" spans="1:4" s="33" customFormat="1" ht="16.5" thickBot="1">
      <c r="A11" s="162">
        <v>1</v>
      </c>
      <c r="B11" s="163"/>
      <c r="C11" s="45">
        <v>2</v>
      </c>
      <c r="D11" s="45">
        <v>3</v>
      </c>
    </row>
    <row r="12" spans="1:4" ht="30.75" customHeight="1" thickBot="1">
      <c r="A12" s="46" t="s">
        <v>33</v>
      </c>
      <c r="B12" s="47" t="s">
        <v>47</v>
      </c>
      <c r="C12" s="48" t="s">
        <v>70</v>
      </c>
      <c r="D12" s="49">
        <f>D13+D14+D16+D17+D18+D15</f>
        <v>9501.851419999999</v>
      </c>
    </row>
    <row r="13" spans="1:4" ht="16.5" customHeight="1">
      <c r="A13" s="50" t="s">
        <v>33</v>
      </c>
      <c r="B13" s="51" t="s">
        <v>71</v>
      </c>
      <c r="C13" s="52" t="s">
        <v>72</v>
      </c>
      <c r="D13" s="53">
        <v>738.29596</v>
      </c>
    </row>
    <row r="14" spans="1:4" ht="18.75" customHeight="1">
      <c r="A14" s="61" t="s">
        <v>33</v>
      </c>
      <c r="B14" s="62" t="s">
        <v>84</v>
      </c>
      <c r="C14" s="63" t="s">
        <v>85</v>
      </c>
      <c r="D14" s="64">
        <v>7627.57524</v>
      </c>
    </row>
    <row r="15" spans="1:4" ht="41.25" customHeight="1">
      <c r="A15" s="61" t="s">
        <v>33</v>
      </c>
      <c r="B15" s="62" t="s">
        <v>103</v>
      </c>
      <c r="C15" s="63" t="s">
        <v>104</v>
      </c>
      <c r="D15" s="64">
        <v>0.80706</v>
      </c>
    </row>
    <row r="16" spans="1:4" s="35" customFormat="1" ht="40.5">
      <c r="A16" s="61" t="s">
        <v>33</v>
      </c>
      <c r="B16" s="62" t="s">
        <v>55</v>
      </c>
      <c r="C16" s="66" t="s">
        <v>56</v>
      </c>
      <c r="D16" s="64">
        <v>528.31744</v>
      </c>
    </row>
    <row r="17" spans="1:4" ht="27">
      <c r="A17" s="61" t="s">
        <v>33</v>
      </c>
      <c r="B17" s="62" t="s">
        <v>113</v>
      </c>
      <c r="C17" s="66" t="s">
        <v>114</v>
      </c>
      <c r="D17" s="64">
        <v>425</v>
      </c>
    </row>
    <row r="18" spans="1:4" ht="27">
      <c r="A18" s="61" t="s">
        <v>33</v>
      </c>
      <c r="B18" s="62" t="s">
        <v>60</v>
      </c>
      <c r="C18" s="66" t="s">
        <v>116</v>
      </c>
      <c r="D18" s="64">
        <v>181.85572</v>
      </c>
    </row>
    <row r="19" spans="1:4" ht="15.75">
      <c r="A19" s="61" t="s">
        <v>33</v>
      </c>
      <c r="B19" s="62" t="s">
        <v>126</v>
      </c>
      <c r="C19" s="66" t="s">
        <v>127</v>
      </c>
      <c r="D19" s="64">
        <v>69.6</v>
      </c>
    </row>
    <row r="20" spans="1:4" ht="16.5" thickBot="1">
      <c r="A20" s="70" t="s">
        <v>33</v>
      </c>
      <c r="B20" s="71" t="s">
        <v>63</v>
      </c>
      <c r="C20" s="72" t="s">
        <v>117</v>
      </c>
      <c r="D20" s="73">
        <v>3492.148</v>
      </c>
    </row>
    <row r="21" spans="1:4" ht="25.5">
      <c r="A21" s="74" t="s">
        <v>33</v>
      </c>
      <c r="B21" s="77" t="s">
        <v>128</v>
      </c>
      <c r="C21" s="75" t="s">
        <v>129</v>
      </c>
      <c r="D21" s="76">
        <v>2695.272</v>
      </c>
    </row>
    <row r="22" spans="1:4" ht="25.5">
      <c r="A22" s="78" t="s">
        <v>33</v>
      </c>
      <c r="B22" s="55" t="s">
        <v>118</v>
      </c>
      <c r="C22" s="58" t="s">
        <v>119</v>
      </c>
      <c r="D22" s="79">
        <v>95.876</v>
      </c>
    </row>
    <row r="23" spans="1:4" ht="15.75">
      <c r="A23" s="54" t="s">
        <v>33</v>
      </c>
      <c r="B23" s="55" t="s">
        <v>120</v>
      </c>
      <c r="C23" s="58" t="s">
        <v>121</v>
      </c>
      <c r="D23" s="57">
        <v>700</v>
      </c>
    </row>
    <row r="24" spans="1:4" ht="16.5" thickBot="1">
      <c r="A24" s="164" t="s">
        <v>123</v>
      </c>
      <c r="B24" s="165"/>
      <c r="C24" s="166"/>
      <c r="D24" s="67">
        <f>D12+D19+D20</f>
        <v>13063.599419999999</v>
      </c>
    </row>
    <row r="103" spans="1:3" s="39" customFormat="1" ht="15.75">
      <c r="A103" s="36"/>
      <c r="B103" s="37"/>
      <c r="C103" s="38"/>
    </row>
    <row r="104" spans="1:3" s="39" customFormat="1" ht="15.75">
      <c r="A104" s="36"/>
      <c r="B104" s="37"/>
      <c r="C104" s="38"/>
    </row>
    <row r="105" spans="1:3" s="39" customFormat="1" ht="15.75">
      <c r="A105" s="36"/>
      <c r="B105" s="37"/>
      <c r="C105" s="38"/>
    </row>
    <row r="106" spans="1:3" s="39" customFormat="1" ht="15.75">
      <c r="A106" s="36"/>
      <c r="B106" s="37"/>
      <c r="C106" s="38"/>
    </row>
    <row r="107" spans="1:3" s="39" customFormat="1" ht="15.75">
      <c r="A107" s="36"/>
      <c r="B107" s="37"/>
      <c r="C107" s="38"/>
    </row>
    <row r="108" spans="1:3" s="39" customFormat="1" ht="15.75">
      <c r="A108" s="36"/>
      <c r="B108" s="37"/>
      <c r="C108" s="38"/>
    </row>
    <row r="109" spans="1:3" s="39" customFormat="1" ht="15.75">
      <c r="A109" s="36"/>
      <c r="B109" s="37"/>
      <c r="C109" s="38"/>
    </row>
    <row r="110" spans="1:3" s="39" customFormat="1" ht="15.75">
      <c r="A110" s="36"/>
      <c r="B110" s="37"/>
      <c r="C110" s="38"/>
    </row>
    <row r="111" spans="1:3" s="39" customFormat="1" ht="15.75">
      <c r="A111" s="36"/>
      <c r="B111" s="37"/>
      <c r="C111" s="38"/>
    </row>
    <row r="112" spans="1:3" s="39" customFormat="1" ht="15.75">
      <c r="A112" s="36"/>
      <c r="B112" s="37"/>
      <c r="C112" s="38"/>
    </row>
    <row r="113" spans="1:3" s="39" customFormat="1" ht="15.75">
      <c r="A113" s="36"/>
      <c r="B113" s="37"/>
      <c r="C113" s="38"/>
    </row>
    <row r="114" spans="1:3" s="39" customFormat="1" ht="15.75">
      <c r="A114" s="36"/>
      <c r="B114" s="37"/>
      <c r="C114" s="38"/>
    </row>
    <row r="115" spans="1:3" s="39" customFormat="1" ht="15.75">
      <c r="A115" s="36"/>
      <c r="B115" s="37"/>
      <c r="C115" s="38"/>
    </row>
    <row r="116" spans="1:3" s="39" customFormat="1" ht="15.75">
      <c r="A116" s="36"/>
      <c r="B116" s="37"/>
      <c r="C116" s="38"/>
    </row>
    <row r="117" spans="1:3" s="39" customFormat="1" ht="15.75">
      <c r="A117" s="36"/>
      <c r="B117" s="37"/>
      <c r="C117" s="38"/>
    </row>
    <row r="118" spans="1:3" s="39" customFormat="1" ht="15.75">
      <c r="A118" s="36"/>
      <c r="B118" s="37"/>
      <c r="C118" s="38"/>
    </row>
    <row r="119" spans="1:3" s="39" customFormat="1" ht="15.75">
      <c r="A119" s="36"/>
      <c r="B119" s="37"/>
      <c r="C119" s="38"/>
    </row>
    <row r="120" spans="1:3" s="39" customFormat="1" ht="15.75">
      <c r="A120" s="36"/>
      <c r="B120" s="37"/>
      <c r="C120" s="38"/>
    </row>
    <row r="121" spans="1:3" s="39" customFormat="1" ht="15.75">
      <c r="A121" s="36"/>
      <c r="B121" s="37"/>
      <c r="C121" s="38"/>
    </row>
    <row r="122" spans="1:3" s="39" customFormat="1" ht="15.75">
      <c r="A122" s="36"/>
      <c r="B122" s="37"/>
      <c r="C122" s="38"/>
    </row>
    <row r="123" spans="1:3" s="39" customFormat="1" ht="15.75">
      <c r="A123" s="36"/>
      <c r="B123" s="37"/>
      <c r="C123" s="38"/>
    </row>
    <row r="124" spans="1:3" s="39" customFormat="1" ht="15.75">
      <c r="A124" s="36"/>
      <c r="B124" s="37"/>
      <c r="C124" s="38"/>
    </row>
    <row r="125" spans="1:3" s="39" customFormat="1" ht="15.75">
      <c r="A125" s="36"/>
      <c r="B125" s="37"/>
      <c r="C125" s="38"/>
    </row>
    <row r="126" spans="1:3" s="39" customFormat="1" ht="15.75">
      <c r="A126" s="36"/>
      <c r="B126" s="37"/>
      <c r="C126" s="38"/>
    </row>
    <row r="127" spans="1:3" s="39" customFormat="1" ht="15.75">
      <c r="A127" s="36"/>
      <c r="B127" s="37"/>
      <c r="C127" s="38"/>
    </row>
    <row r="128" spans="1:3" s="39" customFormat="1" ht="15.75">
      <c r="A128" s="36"/>
      <c r="B128" s="37"/>
      <c r="C128" s="38"/>
    </row>
    <row r="129" spans="1:3" s="39" customFormat="1" ht="15.75">
      <c r="A129" s="36"/>
      <c r="B129" s="37"/>
      <c r="C129" s="38"/>
    </row>
    <row r="130" spans="1:3" s="39" customFormat="1" ht="15.75">
      <c r="A130" s="36"/>
      <c r="B130" s="37"/>
      <c r="C130" s="38"/>
    </row>
    <row r="131" spans="1:3" s="39" customFormat="1" ht="15.75">
      <c r="A131" s="36"/>
      <c r="B131" s="37"/>
      <c r="C131" s="38"/>
    </row>
    <row r="132" spans="1:3" s="39" customFormat="1" ht="15.75">
      <c r="A132" s="36"/>
      <c r="B132" s="37"/>
      <c r="C132" s="38"/>
    </row>
    <row r="133" spans="1:3" s="39" customFormat="1" ht="15.75">
      <c r="A133" s="36"/>
      <c r="B133" s="37"/>
      <c r="C133" s="38"/>
    </row>
    <row r="134" spans="1:3" s="39" customFormat="1" ht="15.75">
      <c r="A134" s="36"/>
      <c r="B134" s="37"/>
      <c r="C134" s="38"/>
    </row>
    <row r="135" spans="1:3" s="39" customFormat="1" ht="15.75">
      <c r="A135" s="36"/>
      <c r="B135" s="37"/>
      <c r="C135" s="38"/>
    </row>
    <row r="136" spans="1:3" s="39" customFormat="1" ht="15.75">
      <c r="A136" s="36"/>
      <c r="B136" s="37"/>
      <c r="C136" s="38"/>
    </row>
    <row r="137" spans="1:3" s="39" customFormat="1" ht="15.75">
      <c r="A137" s="36"/>
      <c r="B137" s="37"/>
      <c r="C137" s="38"/>
    </row>
    <row r="138" spans="1:3" s="39" customFormat="1" ht="15.75">
      <c r="A138" s="36"/>
      <c r="B138" s="37"/>
      <c r="C138" s="38"/>
    </row>
    <row r="139" spans="1:3" s="39" customFormat="1" ht="15.75">
      <c r="A139" s="36"/>
      <c r="B139" s="37"/>
      <c r="C139" s="38"/>
    </row>
    <row r="140" spans="1:3" s="39" customFormat="1" ht="15.75">
      <c r="A140" s="36"/>
      <c r="B140" s="37"/>
      <c r="C140" s="38"/>
    </row>
    <row r="141" spans="1:3" s="39" customFormat="1" ht="15.75">
      <c r="A141" s="36"/>
      <c r="B141" s="37"/>
      <c r="C141" s="38"/>
    </row>
    <row r="142" spans="1:3" s="39" customFormat="1" ht="15.75">
      <c r="A142" s="36"/>
      <c r="B142" s="37"/>
      <c r="C142" s="38"/>
    </row>
    <row r="143" spans="1:3" s="39" customFormat="1" ht="15.75">
      <c r="A143" s="36"/>
      <c r="B143" s="37"/>
      <c r="C143" s="38"/>
    </row>
    <row r="144" spans="1:3" s="39" customFormat="1" ht="15.75">
      <c r="A144" s="36"/>
      <c r="B144" s="37"/>
      <c r="C144" s="38"/>
    </row>
    <row r="145" spans="1:3" s="39" customFormat="1" ht="15.75">
      <c r="A145" s="36"/>
      <c r="B145" s="37"/>
      <c r="C145" s="38"/>
    </row>
    <row r="146" spans="1:3" s="39" customFormat="1" ht="15.75">
      <c r="A146" s="36"/>
      <c r="B146" s="37"/>
      <c r="C146" s="38"/>
    </row>
    <row r="147" spans="1:3" s="39" customFormat="1" ht="15.75">
      <c r="A147" s="36"/>
      <c r="B147" s="37"/>
      <c r="C147" s="38"/>
    </row>
    <row r="148" spans="1:3" s="39" customFormat="1" ht="15.75">
      <c r="A148" s="36"/>
      <c r="B148" s="37"/>
      <c r="C148" s="38"/>
    </row>
    <row r="149" spans="1:3" s="39" customFormat="1" ht="15.75">
      <c r="A149" s="36"/>
      <c r="B149" s="37"/>
      <c r="C149" s="38"/>
    </row>
    <row r="150" spans="1:3" s="39" customFormat="1" ht="15.75">
      <c r="A150" s="36"/>
      <c r="B150" s="37"/>
      <c r="C150" s="38"/>
    </row>
    <row r="151" spans="1:3" s="39" customFormat="1" ht="15.75">
      <c r="A151" s="36"/>
      <c r="B151" s="37"/>
      <c r="C151" s="38"/>
    </row>
    <row r="152" spans="1:3" s="39" customFormat="1" ht="15.75">
      <c r="A152" s="36"/>
      <c r="B152" s="37"/>
      <c r="C152" s="38"/>
    </row>
    <row r="153" spans="1:3" s="39" customFormat="1" ht="15.75">
      <c r="A153" s="36"/>
      <c r="B153" s="37"/>
      <c r="C153" s="38"/>
    </row>
    <row r="154" spans="1:3" s="39" customFormat="1" ht="15.75">
      <c r="A154" s="36"/>
      <c r="B154" s="37"/>
      <c r="C154" s="38"/>
    </row>
    <row r="155" spans="1:3" s="39" customFormat="1" ht="15.75">
      <c r="A155" s="36"/>
      <c r="B155" s="37"/>
      <c r="C155" s="38"/>
    </row>
    <row r="156" spans="1:3" s="39" customFormat="1" ht="15.75">
      <c r="A156" s="36"/>
      <c r="B156" s="37"/>
      <c r="C156" s="38"/>
    </row>
    <row r="157" spans="1:3" s="39" customFormat="1" ht="15.75">
      <c r="A157" s="36"/>
      <c r="B157" s="37"/>
      <c r="C157" s="38"/>
    </row>
    <row r="158" spans="1:3" s="39" customFormat="1" ht="15.75">
      <c r="A158" s="36"/>
      <c r="B158" s="37"/>
      <c r="C158" s="38"/>
    </row>
    <row r="159" spans="1:3" s="39" customFormat="1" ht="15.75">
      <c r="A159" s="36"/>
      <c r="B159" s="37"/>
      <c r="C159" s="38"/>
    </row>
    <row r="160" spans="1:3" s="39" customFormat="1" ht="15.75">
      <c r="A160" s="36"/>
      <c r="B160" s="37"/>
      <c r="C160" s="38"/>
    </row>
    <row r="161" spans="1:3" s="39" customFormat="1" ht="15.75">
      <c r="A161" s="36"/>
      <c r="B161" s="37"/>
      <c r="C161" s="38"/>
    </row>
    <row r="162" spans="1:3" s="39" customFormat="1" ht="15.75">
      <c r="A162" s="36"/>
      <c r="B162" s="37"/>
      <c r="C162" s="38"/>
    </row>
    <row r="163" spans="1:3" s="39" customFormat="1" ht="15.75">
      <c r="A163" s="36"/>
      <c r="B163" s="37"/>
      <c r="C163" s="38"/>
    </row>
    <row r="164" spans="1:3" s="39" customFormat="1" ht="15.75">
      <c r="A164" s="36"/>
      <c r="B164" s="37"/>
      <c r="C164" s="38"/>
    </row>
    <row r="165" spans="1:3" s="39" customFormat="1" ht="15.75">
      <c r="A165" s="36"/>
      <c r="B165" s="37"/>
      <c r="C165" s="38"/>
    </row>
    <row r="166" spans="1:3" s="39" customFormat="1" ht="15.75">
      <c r="A166" s="36"/>
      <c r="B166" s="37"/>
      <c r="C166" s="38"/>
    </row>
    <row r="167" spans="1:3" s="39" customFormat="1" ht="15.75">
      <c r="A167" s="36"/>
      <c r="B167" s="37"/>
      <c r="C167" s="38"/>
    </row>
    <row r="168" spans="1:3" s="39" customFormat="1" ht="15.75">
      <c r="A168" s="36"/>
      <c r="B168" s="37"/>
      <c r="C168" s="38"/>
    </row>
    <row r="169" spans="1:3" s="39" customFormat="1" ht="15.75">
      <c r="A169" s="36"/>
      <c r="B169" s="37"/>
      <c r="C169" s="38"/>
    </row>
    <row r="170" spans="1:3" s="39" customFormat="1" ht="15.75">
      <c r="A170" s="36"/>
      <c r="B170" s="37"/>
      <c r="C170" s="38"/>
    </row>
    <row r="171" spans="1:3" s="39" customFormat="1" ht="15.75">
      <c r="A171" s="36"/>
      <c r="B171" s="37"/>
      <c r="C171" s="38"/>
    </row>
    <row r="172" spans="1:3" s="39" customFormat="1" ht="15.75">
      <c r="A172" s="36"/>
      <c r="B172" s="37"/>
      <c r="C172" s="38"/>
    </row>
    <row r="173" spans="1:3" s="39" customFormat="1" ht="15.75">
      <c r="A173" s="36"/>
      <c r="B173" s="37"/>
      <c r="C173" s="38"/>
    </row>
    <row r="174" spans="1:3" s="39" customFormat="1" ht="15.75">
      <c r="A174" s="36"/>
      <c r="B174" s="37"/>
      <c r="C174" s="38"/>
    </row>
    <row r="175" spans="1:3" s="39" customFormat="1" ht="15.75">
      <c r="A175" s="36"/>
      <c r="B175" s="37"/>
      <c r="C175" s="38"/>
    </row>
    <row r="176" spans="1:3" s="39" customFormat="1" ht="15.75">
      <c r="A176" s="36"/>
      <c r="B176" s="37"/>
      <c r="C176" s="38"/>
    </row>
    <row r="177" spans="1:3" s="39" customFormat="1" ht="15.75">
      <c r="A177" s="36"/>
      <c r="B177" s="37"/>
      <c r="C177" s="38"/>
    </row>
    <row r="178" spans="1:3" s="39" customFormat="1" ht="15.75">
      <c r="A178" s="36"/>
      <c r="B178" s="37"/>
      <c r="C178" s="38"/>
    </row>
    <row r="179" spans="1:3" s="39" customFormat="1" ht="15.75">
      <c r="A179" s="36"/>
      <c r="B179" s="37"/>
      <c r="C179" s="38"/>
    </row>
    <row r="180" spans="1:3" s="39" customFormat="1" ht="15.75">
      <c r="A180" s="36"/>
      <c r="B180" s="37"/>
      <c r="C180" s="38"/>
    </row>
    <row r="181" spans="1:3" s="39" customFormat="1" ht="15.75">
      <c r="A181" s="36"/>
      <c r="B181" s="37"/>
      <c r="C181" s="38"/>
    </row>
    <row r="182" spans="1:3" s="39" customFormat="1" ht="15.75">
      <c r="A182" s="36"/>
      <c r="B182" s="37"/>
      <c r="C182" s="38"/>
    </row>
    <row r="183" spans="1:3" s="39" customFormat="1" ht="15.75">
      <c r="A183" s="36"/>
      <c r="B183" s="37"/>
      <c r="C183" s="38"/>
    </row>
    <row r="184" spans="1:3" s="39" customFormat="1" ht="15.75">
      <c r="A184" s="36"/>
      <c r="B184" s="37"/>
      <c r="C184" s="38"/>
    </row>
    <row r="185" spans="1:3" s="39" customFormat="1" ht="15.75">
      <c r="A185" s="36"/>
      <c r="B185" s="37"/>
      <c r="C185" s="38"/>
    </row>
    <row r="186" spans="1:3" s="39" customFormat="1" ht="15.75">
      <c r="A186" s="36"/>
      <c r="B186" s="37"/>
      <c r="C186" s="38"/>
    </row>
    <row r="187" spans="1:3" s="39" customFormat="1" ht="15.75">
      <c r="A187" s="36"/>
      <c r="B187" s="37"/>
      <c r="C187" s="38"/>
    </row>
    <row r="188" spans="1:3" s="39" customFormat="1" ht="15.75">
      <c r="A188" s="36"/>
      <c r="B188" s="37"/>
      <c r="C188" s="38"/>
    </row>
    <row r="189" spans="1:3" s="39" customFormat="1" ht="15.75">
      <c r="A189" s="36"/>
      <c r="B189" s="37"/>
      <c r="C189" s="38"/>
    </row>
    <row r="190" spans="1:3" s="39" customFormat="1" ht="15.75">
      <c r="A190" s="36"/>
      <c r="B190" s="37"/>
      <c r="C190" s="38"/>
    </row>
    <row r="191" spans="1:3" s="39" customFormat="1" ht="15.75">
      <c r="A191" s="36"/>
      <c r="B191" s="37"/>
      <c r="C191" s="38"/>
    </row>
    <row r="192" spans="1:3" s="39" customFormat="1" ht="15.75">
      <c r="A192" s="36"/>
      <c r="B192" s="37"/>
      <c r="C192" s="38"/>
    </row>
    <row r="193" spans="1:3" s="39" customFormat="1" ht="15.75">
      <c r="A193" s="36"/>
      <c r="B193" s="37"/>
      <c r="C193" s="38"/>
    </row>
    <row r="194" spans="1:3" s="39" customFormat="1" ht="15.75">
      <c r="A194" s="36"/>
      <c r="B194" s="37"/>
      <c r="C194" s="38"/>
    </row>
    <row r="195" spans="1:3" s="39" customFormat="1" ht="15.75">
      <c r="A195" s="36"/>
      <c r="B195" s="37"/>
      <c r="C195" s="38"/>
    </row>
    <row r="196" spans="1:3" s="39" customFormat="1" ht="15.75">
      <c r="A196" s="36"/>
      <c r="B196" s="37"/>
      <c r="C196" s="38"/>
    </row>
    <row r="197" spans="1:3" s="39" customFormat="1" ht="15.75">
      <c r="A197" s="36"/>
      <c r="B197" s="37"/>
      <c r="C197" s="38"/>
    </row>
    <row r="198" spans="1:3" s="39" customFormat="1" ht="15.75">
      <c r="A198" s="36"/>
      <c r="B198" s="37"/>
      <c r="C198" s="38"/>
    </row>
    <row r="199" spans="1:3" s="39" customFormat="1" ht="15.75">
      <c r="A199" s="36"/>
      <c r="B199" s="37"/>
      <c r="C199" s="38"/>
    </row>
    <row r="200" spans="1:3" s="39" customFormat="1" ht="15.75">
      <c r="A200" s="36"/>
      <c r="B200" s="37"/>
      <c r="C200" s="38"/>
    </row>
    <row r="201" spans="1:3" s="39" customFormat="1" ht="15.75">
      <c r="A201" s="36"/>
      <c r="B201" s="37"/>
      <c r="C201" s="38"/>
    </row>
    <row r="202" spans="1:3" s="39" customFormat="1" ht="15.75">
      <c r="A202" s="36"/>
      <c r="B202" s="37"/>
      <c r="C202" s="38"/>
    </row>
    <row r="203" spans="1:3" s="39" customFormat="1" ht="15.75">
      <c r="A203" s="36"/>
      <c r="B203" s="37"/>
      <c r="C203" s="38"/>
    </row>
    <row r="204" spans="1:3" s="39" customFormat="1" ht="15.75">
      <c r="A204" s="36"/>
      <c r="B204" s="37"/>
      <c r="C204" s="38"/>
    </row>
    <row r="205" spans="1:3" s="39" customFormat="1" ht="15.75">
      <c r="A205" s="36"/>
      <c r="B205" s="37"/>
      <c r="C205" s="38"/>
    </row>
    <row r="206" spans="1:3" s="39" customFormat="1" ht="15.75">
      <c r="A206" s="36"/>
      <c r="B206" s="37"/>
      <c r="C206" s="38"/>
    </row>
    <row r="207" spans="1:3" s="39" customFormat="1" ht="15.75">
      <c r="A207" s="36"/>
      <c r="B207" s="37"/>
      <c r="C207" s="38"/>
    </row>
    <row r="208" spans="1:3" s="39" customFormat="1" ht="15.75">
      <c r="A208" s="36"/>
      <c r="B208" s="37"/>
      <c r="C208" s="38"/>
    </row>
    <row r="209" spans="1:3" s="39" customFormat="1" ht="15.75">
      <c r="A209" s="36"/>
      <c r="B209" s="37"/>
      <c r="C209" s="38"/>
    </row>
    <row r="210" spans="1:3" s="39" customFormat="1" ht="15.75">
      <c r="A210" s="36"/>
      <c r="B210" s="37"/>
      <c r="C210" s="38"/>
    </row>
    <row r="211" spans="1:3" s="39" customFormat="1" ht="15.75">
      <c r="A211" s="36"/>
      <c r="B211" s="37"/>
      <c r="C211" s="38"/>
    </row>
    <row r="212" spans="1:3" s="39" customFormat="1" ht="15.75">
      <c r="A212" s="36"/>
      <c r="B212" s="37"/>
      <c r="C212" s="38"/>
    </row>
    <row r="213" spans="1:3" s="39" customFormat="1" ht="15.75">
      <c r="A213" s="36"/>
      <c r="B213" s="37"/>
      <c r="C213" s="38"/>
    </row>
    <row r="214" spans="1:3" s="39" customFormat="1" ht="15.75">
      <c r="A214" s="36"/>
      <c r="B214" s="37"/>
      <c r="C214" s="38"/>
    </row>
    <row r="215" spans="1:3" s="39" customFormat="1" ht="15.75">
      <c r="A215" s="36"/>
      <c r="B215" s="37"/>
      <c r="C215" s="38"/>
    </row>
    <row r="216" spans="1:3" s="39" customFormat="1" ht="15.75">
      <c r="A216" s="36"/>
      <c r="B216" s="37"/>
      <c r="C216" s="38"/>
    </row>
    <row r="217" spans="1:3" s="39" customFormat="1" ht="15.75">
      <c r="A217" s="36"/>
      <c r="B217" s="37"/>
      <c r="C217" s="38"/>
    </row>
    <row r="218" spans="1:3" s="39" customFormat="1" ht="15.75">
      <c r="A218" s="36"/>
      <c r="B218" s="37"/>
      <c r="C218" s="38"/>
    </row>
    <row r="219" spans="1:3" s="39" customFormat="1" ht="15.75">
      <c r="A219" s="36"/>
      <c r="B219" s="37"/>
      <c r="C219" s="38"/>
    </row>
    <row r="220" spans="1:3" s="39" customFormat="1" ht="15.75">
      <c r="A220" s="36"/>
      <c r="B220" s="37"/>
      <c r="C220" s="38"/>
    </row>
    <row r="221" spans="1:3" s="39" customFormat="1" ht="15.75">
      <c r="A221" s="36"/>
      <c r="B221" s="37"/>
      <c r="C221" s="38"/>
    </row>
    <row r="222" spans="1:3" s="39" customFormat="1" ht="15.75">
      <c r="A222" s="36"/>
      <c r="B222" s="37"/>
      <c r="C222" s="38"/>
    </row>
    <row r="223" spans="1:3" s="39" customFormat="1" ht="15.75">
      <c r="A223" s="36"/>
      <c r="B223" s="37"/>
      <c r="C223" s="38"/>
    </row>
    <row r="224" spans="1:3" s="39" customFormat="1" ht="15.75">
      <c r="A224" s="36"/>
      <c r="B224" s="37"/>
      <c r="C224" s="38"/>
    </row>
    <row r="225" spans="1:3" s="39" customFormat="1" ht="15.75">
      <c r="A225" s="36"/>
      <c r="B225" s="37"/>
      <c r="C225" s="38"/>
    </row>
    <row r="226" spans="1:3" s="39" customFormat="1" ht="15.75">
      <c r="A226" s="36"/>
      <c r="B226" s="37"/>
      <c r="C226" s="38"/>
    </row>
    <row r="227" spans="1:3" s="39" customFormat="1" ht="15.75">
      <c r="A227" s="36"/>
      <c r="B227" s="37"/>
      <c r="C227" s="38"/>
    </row>
    <row r="228" spans="1:3" s="39" customFormat="1" ht="15.75">
      <c r="A228" s="36"/>
      <c r="B228" s="37"/>
      <c r="C228" s="38"/>
    </row>
    <row r="229" spans="1:3" s="39" customFormat="1" ht="15.75">
      <c r="A229" s="36"/>
      <c r="B229" s="37"/>
      <c r="C229" s="38"/>
    </row>
    <row r="230" spans="1:3" s="39" customFormat="1" ht="15.75">
      <c r="A230" s="36"/>
      <c r="B230" s="37"/>
      <c r="C230" s="38"/>
    </row>
    <row r="231" spans="1:3" s="39" customFormat="1" ht="15.75">
      <c r="A231" s="36"/>
      <c r="B231" s="37"/>
      <c r="C231" s="38"/>
    </row>
    <row r="232" spans="1:3" s="39" customFormat="1" ht="15.75">
      <c r="A232" s="36"/>
      <c r="B232" s="37"/>
      <c r="C232" s="38"/>
    </row>
    <row r="233" spans="1:3" s="39" customFormat="1" ht="15.75">
      <c r="A233" s="36"/>
      <c r="B233" s="37"/>
      <c r="C233" s="38"/>
    </row>
    <row r="234" spans="1:3" s="39" customFormat="1" ht="15.75">
      <c r="A234" s="36"/>
      <c r="B234" s="37"/>
      <c r="C234" s="38"/>
    </row>
    <row r="235" spans="1:3" s="39" customFormat="1" ht="15.75">
      <c r="A235" s="36"/>
      <c r="B235" s="37"/>
      <c r="C235" s="38"/>
    </row>
    <row r="236" spans="1:3" s="39" customFormat="1" ht="15.75">
      <c r="A236" s="36"/>
      <c r="B236" s="37"/>
      <c r="C236" s="38"/>
    </row>
    <row r="237" spans="1:3" s="39" customFormat="1" ht="15.75">
      <c r="A237" s="36"/>
      <c r="B237" s="37"/>
      <c r="C237" s="38"/>
    </row>
    <row r="238" spans="1:3" s="39" customFormat="1" ht="15.75">
      <c r="A238" s="36"/>
      <c r="B238" s="37"/>
      <c r="C238" s="38"/>
    </row>
    <row r="239" spans="1:3" s="39" customFormat="1" ht="15.75">
      <c r="A239" s="36"/>
      <c r="B239" s="37"/>
      <c r="C239" s="38"/>
    </row>
    <row r="240" spans="1:3" s="39" customFormat="1" ht="15.75">
      <c r="A240" s="36"/>
      <c r="B240" s="37"/>
      <c r="C240" s="38"/>
    </row>
    <row r="241" spans="1:3" s="39" customFormat="1" ht="15.75">
      <c r="A241" s="36"/>
      <c r="B241" s="37"/>
      <c r="C241" s="38"/>
    </row>
    <row r="242" spans="1:3" s="39" customFormat="1" ht="15.75">
      <c r="A242" s="36"/>
      <c r="B242" s="37"/>
      <c r="C242" s="38"/>
    </row>
    <row r="243" spans="1:3" s="39" customFormat="1" ht="15.75">
      <c r="A243" s="36"/>
      <c r="B243" s="37"/>
      <c r="C243" s="38"/>
    </row>
    <row r="244" spans="1:3" s="39" customFormat="1" ht="15.75">
      <c r="A244" s="36"/>
      <c r="B244" s="37"/>
      <c r="C244" s="38"/>
    </row>
    <row r="245" spans="1:3" s="39" customFormat="1" ht="15.75">
      <c r="A245" s="36"/>
      <c r="B245" s="37"/>
      <c r="C245" s="38"/>
    </row>
    <row r="246" spans="1:3" s="39" customFormat="1" ht="15.75">
      <c r="A246" s="36"/>
      <c r="B246" s="37"/>
      <c r="C246" s="38"/>
    </row>
    <row r="247" spans="1:3" s="39" customFormat="1" ht="15.75">
      <c r="A247" s="36"/>
      <c r="B247" s="37"/>
      <c r="C247" s="38"/>
    </row>
    <row r="248" spans="1:3" s="39" customFormat="1" ht="15.75">
      <c r="A248" s="36"/>
      <c r="B248" s="37"/>
      <c r="C248" s="38"/>
    </row>
    <row r="249" spans="1:3" s="39" customFormat="1" ht="15.75">
      <c r="A249" s="36"/>
      <c r="B249" s="37"/>
      <c r="C249" s="38"/>
    </row>
    <row r="250" spans="1:3" s="39" customFormat="1" ht="15.75">
      <c r="A250" s="36"/>
      <c r="B250" s="37"/>
      <c r="C250" s="38"/>
    </row>
    <row r="251" spans="1:3" s="39" customFormat="1" ht="15.75">
      <c r="A251" s="36"/>
      <c r="B251" s="37"/>
      <c r="C251" s="38"/>
    </row>
    <row r="252" spans="1:3" s="39" customFormat="1" ht="15.75">
      <c r="A252" s="36"/>
      <c r="B252" s="37"/>
      <c r="C252" s="38"/>
    </row>
    <row r="253" spans="1:3" s="39" customFormat="1" ht="15.75">
      <c r="A253" s="36"/>
      <c r="B253" s="37"/>
      <c r="C253" s="38"/>
    </row>
    <row r="254" spans="1:3" s="39" customFormat="1" ht="15.75">
      <c r="A254" s="36"/>
      <c r="B254" s="37"/>
      <c r="C254" s="38"/>
    </row>
    <row r="255" spans="1:3" s="39" customFormat="1" ht="15.75">
      <c r="A255" s="36"/>
      <c r="B255" s="37"/>
      <c r="C255" s="38"/>
    </row>
    <row r="256" spans="1:3" s="39" customFormat="1" ht="15.75">
      <c r="A256" s="36"/>
      <c r="B256" s="37"/>
      <c r="C256" s="38"/>
    </row>
    <row r="257" spans="1:3" s="39" customFormat="1" ht="15.75">
      <c r="A257" s="36"/>
      <c r="B257" s="37"/>
      <c r="C257" s="38"/>
    </row>
    <row r="258" spans="1:3" s="39" customFormat="1" ht="15.75">
      <c r="A258" s="36"/>
      <c r="B258" s="37"/>
      <c r="C258" s="38"/>
    </row>
    <row r="259" spans="1:3" s="39" customFormat="1" ht="15.75">
      <c r="A259" s="36"/>
      <c r="B259" s="37"/>
      <c r="C259" s="38"/>
    </row>
    <row r="260" spans="1:3" s="39" customFormat="1" ht="15.75">
      <c r="A260" s="36"/>
      <c r="B260" s="37"/>
      <c r="C260" s="38"/>
    </row>
    <row r="261" spans="1:3" s="39" customFormat="1" ht="15.75">
      <c r="A261" s="36"/>
      <c r="B261" s="37"/>
      <c r="C261" s="38"/>
    </row>
    <row r="262" spans="1:3" s="39" customFormat="1" ht="15.75">
      <c r="A262" s="36"/>
      <c r="B262" s="37"/>
      <c r="C262" s="38"/>
    </row>
    <row r="263" spans="1:3" s="39" customFormat="1" ht="15.75">
      <c r="A263" s="36"/>
      <c r="B263" s="37"/>
      <c r="C263" s="38"/>
    </row>
    <row r="264" spans="1:3" s="39" customFormat="1" ht="15.75">
      <c r="A264" s="36"/>
      <c r="B264" s="37"/>
      <c r="C264" s="38"/>
    </row>
    <row r="265" spans="1:3" s="39" customFormat="1" ht="15.75">
      <c r="A265" s="36"/>
      <c r="B265" s="37"/>
      <c r="C265" s="38"/>
    </row>
    <row r="266" spans="1:3" s="39" customFormat="1" ht="15.75">
      <c r="A266" s="36"/>
      <c r="B266" s="37"/>
      <c r="C266" s="38"/>
    </row>
    <row r="267" spans="1:3" s="39" customFormat="1" ht="15.75">
      <c r="A267" s="36"/>
      <c r="B267" s="37"/>
      <c r="C267" s="38"/>
    </row>
    <row r="268" spans="1:3" s="39" customFormat="1" ht="15.75">
      <c r="A268" s="36"/>
      <c r="B268" s="37"/>
      <c r="C268" s="38"/>
    </row>
    <row r="269" spans="1:3" s="39" customFormat="1" ht="15.75">
      <c r="A269" s="36"/>
      <c r="B269" s="37"/>
      <c r="C269" s="38"/>
    </row>
    <row r="270" spans="1:3" s="39" customFormat="1" ht="15.75">
      <c r="A270" s="36"/>
      <c r="B270" s="37"/>
      <c r="C270" s="38"/>
    </row>
    <row r="271" spans="1:3" s="39" customFormat="1" ht="15.75">
      <c r="A271" s="36"/>
      <c r="B271" s="37"/>
      <c r="C271" s="38"/>
    </row>
    <row r="272" spans="1:3" s="39" customFormat="1" ht="15.75">
      <c r="A272" s="36"/>
      <c r="B272" s="37"/>
      <c r="C272" s="38"/>
    </row>
    <row r="273" spans="1:3" s="39" customFormat="1" ht="15.75">
      <c r="A273" s="36"/>
      <c r="B273" s="37"/>
      <c r="C273" s="38"/>
    </row>
    <row r="274" spans="1:3" s="39" customFormat="1" ht="15.75">
      <c r="A274" s="36"/>
      <c r="B274" s="37"/>
      <c r="C274" s="38"/>
    </row>
    <row r="275" spans="1:3" s="39" customFormat="1" ht="15.75">
      <c r="A275" s="36"/>
      <c r="B275" s="37"/>
      <c r="C275" s="38"/>
    </row>
    <row r="276" spans="1:3" s="39" customFormat="1" ht="15.75">
      <c r="A276" s="36"/>
      <c r="B276" s="37"/>
      <c r="C276" s="38"/>
    </row>
    <row r="277" spans="1:3" s="39" customFormat="1" ht="15.75">
      <c r="A277" s="36"/>
      <c r="B277" s="37"/>
      <c r="C277" s="38"/>
    </row>
    <row r="278" spans="1:3" s="39" customFormat="1" ht="15.75">
      <c r="A278" s="36"/>
      <c r="B278" s="37"/>
      <c r="C278" s="38"/>
    </row>
    <row r="279" spans="1:3" s="39" customFormat="1" ht="15.75">
      <c r="A279" s="36"/>
      <c r="B279" s="37"/>
      <c r="C279" s="38"/>
    </row>
    <row r="280" spans="1:3" s="39" customFormat="1" ht="15.75">
      <c r="A280" s="36"/>
      <c r="B280" s="37"/>
      <c r="C280" s="38"/>
    </row>
    <row r="281" spans="1:3" s="39" customFormat="1" ht="15.75">
      <c r="A281" s="36"/>
      <c r="B281" s="37"/>
      <c r="C281" s="38"/>
    </row>
    <row r="282" spans="1:3" s="39" customFormat="1" ht="15.75">
      <c r="A282" s="36"/>
      <c r="B282" s="37"/>
      <c r="C282" s="38"/>
    </row>
    <row r="283" spans="1:3" s="39" customFormat="1" ht="15.75">
      <c r="A283" s="36"/>
      <c r="B283" s="37"/>
      <c r="C283" s="38"/>
    </row>
    <row r="284" spans="1:3" s="39" customFormat="1" ht="15.75">
      <c r="A284" s="36"/>
      <c r="B284" s="37"/>
      <c r="C284" s="38"/>
    </row>
    <row r="285" spans="1:3" s="39" customFormat="1" ht="15.75">
      <c r="A285" s="36"/>
      <c r="B285" s="37"/>
      <c r="C285" s="38"/>
    </row>
    <row r="286" spans="1:3" s="39" customFormat="1" ht="15.75">
      <c r="A286" s="36"/>
      <c r="B286" s="37"/>
      <c r="C286" s="38"/>
    </row>
    <row r="287" spans="1:3" s="39" customFormat="1" ht="15.75">
      <c r="A287" s="36"/>
      <c r="B287" s="37"/>
      <c r="C287" s="38"/>
    </row>
    <row r="288" spans="1:3" s="39" customFormat="1" ht="15.75">
      <c r="A288" s="36"/>
      <c r="B288" s="37"/>
      <c r="C288" s="38"/>
    </row>
    <row r="289" spans="1:3" s="39" customFormat="1" ht="15.75">
      <c r="A289" s="36"/>
      <c r="B289" s="37"/>
      <c r="C289" s="38"/>
    </row>
    <row r="290" spans="1:3" s="39" customFormat="1" ht="15.75">
      <c r="A290" s="36"/>
      <c r="B290" s="37"/>
      <c r="C290" s="38"/>
    </row>
    <row r="291" spans="1:3" s="39" customFormat="1" ht="15.75">
      <c r="A291" s="36"/>
      <c r="B291" s="37"/>
      <c r="C291" s="38"/>
    </row>
    <row r="292" spans="1:3" s="39" customFormat="1" ht="15.75">
      <c r="A292" s="36"/>
      <c r="B292" s="37"/>
      <c r="C292" s="38"/>
    </row>
    <row r="293" spans="1:3" s="39" customFormat="1" ht="15.75">
      <c r="A293" s="36"/>
      <c r="B293" s="37"/>
      <c r="C293" s="38"/>
    </row>
    <row r="294" spans="1:3" s="39" customFormat="1" ht="15.75">
      <c r="A294" s="36"/>
      <c r="B294" s="37"/>
      <c r="C294" s="38"/>
    </row>
    <row r="295" spans="1:3" s="39" customFormat="1" ht="15.75">
      <c r="A295" s="36"/>
      <c r="B295" s="37"/>
      <c r="C295" s="38"/>
    </row>
    <row r="296" spans="1:3" s="39" customFormat="1" ht="15.75">
      <c r="A296" s="36"/>
      <c r="B296" s="37"/>
      <c r="C296" s="38"/>
    </row>
    <row r="297" spans="1:3" s="39" customFormat="1" ht="15.75">
      <c r="A297" s="36"/>
      <c r="B297" s="37"/>
      <c r="C297" s="38"/>
    </row>
    <row r="298" spans="1:3" s="39" customFormat="1" ht="15.75">
      <c r="A298" s="36"/>
      <c r="B298" s="37"/>
      <c r="C298" s="38"/>
    </row>
    <row r="299" spans="1:3" s="39" customFormat="1" ht="15.75">
      <c r="A299" s="36"/>
      <c r="B299" s="37"/>
      <c r="C299" s="38"/>
    </row>
    <row r="300" spans="1:3" s="39" customFormat="1" ht="15.75">
      <c r="A300" s="36"/>
      <c r="B300" s="37"/>
      <c r="C300" s="38"/>
    </row>
    <row r="301" spans="1:3" s="39" customFormat="1" ht="15.75">
      <c r="A301" s="36"/>
      <c r="B301" s="37"/>
      <c r="C301" s="38"/>
    </row>
    <row r="302" spans="1:3" s="39" customFormat="1" ht="15.75">
      <c r="A302" s="36"/>
      <c r="B302" s="37"/>
      <c r="C302" s="38"/>
    </row>
    <row r="303" spans="1:3" s="39" customFormat="1" ht="15.75">
      <c r="A303" s="36"/>
      <c r="B303" s="37"/>
      <c r="C303" s="38"/>
    </row>
    <row r="304" spans="1:3" s="39" customFormat="1" ht="15.75">
      <c r="A304" s="36"/>
      <c r="B304" s="37"/>
      <c r="C304" s="38"/>
    </row>
    <row r="305" spans="1:3" s="39" customFormat="1" ht="15.75">
      <c r="A305" s="36"/>
      <c r="B305" s="37"/>
      <c r="C305" s="38"/>
    </row>
    <row r="306" spans="1:3" s="39" customFormat="1" ht="15.75">
      <c r="A306" s="36"/>
      <c r="B306" s="37"/>
      <c r="C306" s="38"/>
    </row>
    <row r="307" spans="1:3" s="39" customFormat="1" ht="15.75">
      <c r="A307" s="36"/>
      <c r="B307" s="37"/>
      <c r="C307" s="38"/>
    </row>
    <row r="308" spans="1:3" s="39" customFormat="1" ht="15.75">
      <c r="A308" s="36"/>
      <c r="B308" s="37"/>
      <c r="C308" s="38"/>
    </row>
    <row r="309" spans="1:3" s="39" customFormat="1" ht="15.75">
      <c r="A309" s="36"/>
      <c r="B309" s="37"/>
      <c r="C309" s="38"/>
    </row>
    <row r="310" spans="1:3" s="39" customFormat="1" ht="15.75">
      <c r="A310" s="36"/>
      <c r="B310" s="37"/>
      <c r="C310" s="38"/>
    </row>
    <row r="311" spans="1:3" s="39" customFormat="1" ht="15.75">
      <c r="A311" s="36"/>
      <c r="B311" s="37"/>
      <c r="C311" s="38"/>
    </row>
    <row r="312" spans="1:3" s="39" customFormat="1" ht="15.75">
      <c r="A312" s="36"/>
      <c r="B312" s="37"/>
      <c r="C312" s="38"/>
    </row>
    <row r="313" spans="1:3" s="39" customFormat="1" ht="15.75">
      <c r="A313" s="36"/>
      <c r="B313" s="37"/>
      <c r="C313" s="38"/>
    </row>
    <row r="314" spans="1:3" s="39" customFormat="1" ht="15.75">
      <c r="A314" s="36"/>
      <c r="B314" s="37"/>
      <c r="C314" s="38"/>
    </row>
    <row r="315" spans="1:3" s="39" customFormat="1" ht="15.75">
      <c r="A315" s="36"/>
      <c r="B315" s="37"/>
      <c r="C315" s="38"/>
    </row>
    <row r="316" spans="1:3" s="39" customFormat="1" ht="15.75">
      <c r="A316" s="36"/>
      <c r="B316" s="37"/>
      <c r="C316" s="38"/>
    </row>
    <row r="317" spans="1:3" s="39" customFormat="1" ht="15.75">
      <c r="A317" s="36"/>
      <c r="B317" s="37"/>
      <c r="C317" s="38"/>
    </row>
    <row r="318" spans="1:3" s="39" customFormat="1" ht="15.75">
      <c r="A318" s="36"/>
      <c r="B318" s="37"/>
      <c r="C318" s="38"/>
    </row>
    <row r="319" spans="1:3" s="39" customFormat="1" ht="15.75">
      <c r="A319" s="36"/>
      <c r="B319" s="37"/>
      <c r="C319" s="38"/>
    </row>
    <row r="320" spans="1:3" s="39" customFormat="1" ht="15.75">
      <c r="A320" s="36"/>
      <c r="B320" s="37"/>
      <c r="C320" s="38"/>
    </row>
    <row r="321" spans="1:3" s="39" customFormat="1" ht="15.75">
      <c r="A321" s="36"/>
      <c r="B321" s="37"/>
      <c r="C321" s="38"/>
    </row>
    <row r="322" spans="1:3" s="39" customFormat="1" ht="15.75">
      <c r="A322" s="36"/>
      <c r="B322" s="37"/>
      <c r="C322" s="38"/>
    </row>
    <row r="323" spans="1:3" s="39" customFormat="1" ht="15.75">
      <c r="A323" s="36"/>
      <c r="B323" s="37"/>
      <c r="C323" s="38"/>
    </row>
    <row r="324" spans="1:3" s="39" customFormat="1" ht="15.75">
      <c r="A324" s="36"/>
      <c r="B324" s="37"/>
      <c r="C324" s="38"/>
    </row>
    <row r="325" spans="1:3" s="39" customFormat="1" ht="15.75">
      <c r="A325" s="36"/>
      <c r="B325" s="37"/>
      <c r="C325" s="38"/>
    </row>
    <row r="326" spans="1:3" s="39" customFormat="1" ht="15.75">
      <c r="A326" s="36"/>
      <c r="B326" s="37"/>
      <c r="C326" s="38"/>
    </row>
    <row r="327" spans="1:3" s="39" customFormat="1" ht="15.75">
      <c r="A327" s="36"/>
      <c r="B327" s="37"/>
      <c r="C327" s="38"/>
    </row>
    <row r="328" spans="1:3" s="39" customFormat="1" ht="15.75">
      <c r="A328" s="36"/>
      <c r="B328" s="37"/>
      <c r="C328" s="38"/>
    </row>
    <row r="329" spans="1:3" s="39" customFormat="1" ht="15.75">
      <c r="A329" s="36"/>
      <c r="B329" s="37"/>
      <c r="C329" s="38"/>
    </row>
    <row r="330" spans="1:3" s="39" customFormat="1" ht="15.75">
      <c r="A330" s="36"/>
      <c r="B330" s="37"/>
      <c r="C330" s="38"/>
    </row>
    <row r="331" spans="1:3" s="39" customFormat="1" ht="15.75">
      <c r="A331" s="36"/>
      <c r="B331" s="37"/>
      <c r="C331" s="38"/>
    </row>
    <row r="332" spans="1:3" s="39" customFormat="1" ht="15.75">
      <c r="A332" s="36"/>
      <c r="B332" s="37"/>
      <c r="C332" s="38"/>
    </row>
    <row r="333" spans="1:3" s="39" customFormat="1" ht="15.75">
      <c r="A333" s="36"/>
      <c r="B333" s="37"/>
      <c r="C333" s="38"/>
    </row>
    <row r="334" spans="1:3" s="39" customFormat="1" ht="15.75">
      <c r="A334" s="36"/>
      <c r="B334" s="37"/>
      <c r="C334" s="38"/>
    </row>
    <row r="335" spans="1:3" s="39" customFormat="1" ht="15.75">
      <c r="A335" s="36"/>
      <c r="B335" s="37"/>
      <c r="C335" s="38"/>
    </row>
    <row r="336" spans="1:3" s="39" customFormat="1" ht="15.75">
      <c r="A336" s="36"/>
      <c r="B336" s="37"/>
      <c r="C336" s="38"/>
    </row>
    <row r="337" spans="1:3" s="39" customFormat="1" ht="15.75">
      <c r="A337" s="36"/>
      <c r="B337" s="37"/>
      <c r="C337" s="38"/>
    </row>
    <row r="338" spans="1:3" s="39" customFormat="1" ht="15.75">
      <c r="A338" s="36"/>
      <c r="B338" s="37"/>
      <c r="C338" s="38"/>
    </row>
    <row r="339" spans="1:3" s="39" customFormat="1" ht="15.75">
      <c r="A339" s="36"/>
      <c r="B339" s="37"/>
      <c r="C339" s="38"/>
    </row>
    <row r="340" spans="1:3" s="39" customFormat="1" ht="15.75">
      <c r="A340" s="36"/>
      <c r="B340" s="37"/>
      <c r="C340" s="38"/>
    </row>
    <row r="341" spans="1:3" s="39" customFormat="1" ht="15.75">
      <c r="A341" s="36"/>
      <c r="B341" s="37"/>
      <c r="C341" s="38"/>
    </row>
    <row r="342" spans="1:3" s="39" customFormat="1" ht="15.75">
      <c r="A342" s="36"/>
      <c r="B342" s="37"/>
      <c r="C342" s="38"/>
    </row>
    <row r="343" spans="1:3" s="39" customFormat="1" ht="15.75">
      <c r="A343" s="36"/>
      <c r="B343" s="37"/>
      <c r="C343" s="38"/>
    </row>
    <row r="344" spans="1:3" s="39" customFormat="1" ht="15.75">
      <c r="A344" s="36"/>
      <c r="B344" s="37"/>
      <c r="C344" s="38"/>
    </row>
  </sheetData>
  <sheetProtection/>
  <mergeCells count="7">
    <mergeCell ref="A11:B11"/>
    <mergeCell ref="A24:C24"/>
    <mergeCell ref="A5:D5"/>
    <mergeCell ref="A7:D7"/>
    <mergeCell ref="A6:D6"/>
    <mergeCell ref="A9:B10"/>
    <mergeCell ref="C9:C1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6"/>
  <sheetViews>
    <sheetView view="pageBreakPreview" zoomScaleSheetLayoutView="100" zoomScalePageLayoutView="0" workbookViewId="0" topLeftCell="A1">
      <selection activeCell="C11" sqref="C11:C12"/>
    </sheetView>
  </sheetViews>
  <sheetFormatPr defaultColWidth="9.140625" defaultRowHeight="12.75"/>
  <cols>
    <col min="1" max="1" width="4.140625" style="22" customWidth="1"/>
    <col min="2" max="2" width="19.7109375" style="31" customWidth="1"/>
    <col min="3" max="3" width="66.7109375" style="32" customWidth="1"/>
    <col min="4" max="4" width="12.421875" style="25" customWidth="1"/>
    <col min="5" max="16384" width="9.140625" style="25" customWidth="1"/>
  </cols>
  <sheetData>
    <row r="1" spans="1:3" ht="12.75" customHeight="1">
      <c r="A1" s="84"/>
      <c r="B1" s="86" t="s">
        <v>44</v>
      </c>
      <c r="C1" s="87"/>
    </row>
    <row r="2" spans="1:3" ht="11.25" customHeight="1">
      <c r="A2" s="84"/>
      <c r="B2" s="86" t="s">
        <v>15</v>
      </c>
      <c r="C2" s="85"/>
    </row>
    <row r="3" spans="1:3" ht="15.75">
      <c r="A3" s="84"/>
      <c r="B3" s="88" t="s">
        <v>16</v>
      </c>
      <c r="C3" s="85"/>
    </row>
    <row r="4" spans="1:3" ht="15.75">
      <c r="A4" s="84"/>
      <c r="B4" s="89" t="s">
        <v>202</v>
      </c>
      <c r="C4" s="85"/>
    </row>
    <row r="5" spans="1:3" ht="14.25" customHeight="1">
      <c r="A5" s="176"/>
      <c r="B5" s="176"/>
      <c r="C5" s="176"/>
    </row>
    <row r="6" spans="1:4" s="33" customFormat="1" ht="33" customHeight="1">
      <c r="A6" s="167" t="s">
        <v>132</v>
      </c>
      <c r="B6" s="167"/>
      <c r="C6" s="167"/>
      <c r="D6" s="167"/>
    </row>
    <row r="7" spans="1:4" s="33" customFormat="1" ht="16.5" customHeight="1">
      <c r="A7" s="167" t="s">
        <v>133</v>
      </c>
      <c r="B7" s="167"/>
      <c r="C7" s="167"/>
      <c r="D7" s="167"/>
    </row>
    <row r="8" spans="1:3" s="33" customFormat="1" ht="12.75" customHeight="1">
      <c r="A8" s="168" t="s">
        <v>66</v>
      </c>
      <c r="B8" s="168"/>
      <c r="C8" s="168"/>
    </row>
    <row r="9" spans="1:4" s="33" customFormat="1" ht="14.25" customHeight="1">
      <c r="A9" s="168" t="s">
        <v>67</v>
      </c>
      <c r="B9" s="168"/>
      <c r="C9" s="168"/>
      <c r="D9" s="168"/>
    </row>
    <row r="10" spans="1:4" ht="7.5" customHeight="1">
      <c r="A10" s="42"/>
      <c r="B10" s="42"/>
      <c r="C10" s="42"/>
      <c r="D10" s="42"/>
    </row>
    <row r="11" spans="1:4" ht="21.75" customHeight="1">
      <c r="A11" s="177" t="s">
        <v>46</v>
      </c>
      <c r="B11" s="177"/>
      <c r="C11" s="177" t="s">
        <v>68</v>
      </c>
      <c r="D11" s="80" t="s">
        <v>69</v>
      </c>
    </row>
    <row r="12" spans="1:4" s="33" customFormat="1" ht="13.5" customHeight="1">
      <c r="A12" s="177"/>
      <c r="B12" s="177"/>
      <c r="C12" s="177"/>
      <c r="D12" s="80" t="s">
        <v>20</v>
      </c>
    </row>
    <row r="13" spans="1:4" s="33" customFormat="1" ht="15.75">
      <c r="A13" s="178">
        <v>1</v>
      </c>
      <c r="B13" s="178"/>
      <c r="C13" s="81">
        <v>2</v>
      </c>
      <c r="D13" s="81">
        <v>3</v>
      </c>
    </row>
    <row r="14" spans="1:4" ht="20.25" customHeight="1">
      <c r="A14" s="82" t="s">
        <v>33</v>
      </c>
      <c r="B14" s="62" t="s">
        <v>47</v>
      </c>
      <c r="C14" s="63" t="s">
        <v>70</v>
      </c>
      <c r="D14" s="83">
        <f>D15+D21+D38+D43+D46+D35</f>
        <v>9501.851419999999</v>
      </c>
    </row>
    <row r="15" spans="1:4" ht="15" customHeight="1">
      <c r="A15" s="82" t="s">
        <v>33</v>
      </c>
      <c r="B15" s="62" t="s">
        <v>71</v>
      </c>
      <c r="C15" s="63" t="s">
        <v>72</v>
      </c>
      <c r="D15" s="83">
        <v>738.29596</v>
      </c>
    </row>
    <row r="16" spans="1:4" ht="14.25" customHeight="1">
      <c r="A16" s="78" t="s">
        <v>73</v>
      </c>
      <c r="B16" s="55" t="s">
        <v>74</v>
      </c>
      <c r="C16" s="56" t="s">
        <v>75</v>
      </c>
      <c r="D16" s="79">
        <v>738.29596</v>
      </c>
    </row>
    <row r="17" spans="1:4" ht="14.25" customHeight="1">
      <c r="A17" s="78" t="s">
        <v>73</v>
      </c>
      <c r="B17" s="55" t="s">
        <v>76</v>
      </c>
      <c r="C17" s="58" t="s">
        <v>77</v>
      </c>
      <c r="D17" s="79">
        <v>738.29596</v>
      </c>
    </row>
    <row r="18" spans="1:4" ht="50.25" customHeight="1">
      <c r="A18" s="68" t="s">
        <v>73</v>
      </c>
      <c r="B18" s="59" t="s">
        <v>78</v>
      </c>
      <c r="C18" s="60" t="s">
        <v>79</v>
      </c>
      <c r="D18" s="69">
        <v>730.22486</v>
      </c>
    </row>
    <row r="19" spans="1:4" s="33" customFormat="1" ht="39" customHeight="1">
      <c r="A19" s="78" t="s">
        <v>73</v>
      </c>
      <c r="B19" s="55" t="s">
        <v>80</v>
      </c>
      <c r="C19" s="58" t="s">
        <v>81</v>
      </c>
      <c r="D19" s="79">
        <f>D20</f>
        <v>7.8711</v>
      </c>
    </row>
    <row r="20" spans="1:4" ht="44.25" customHeight="1">
      <c r="A20" s="68" t="s">
        <v>73</v>
      </c>
      <c r="B20" s="59" t="s">
        <v>82</v>
      </c>
      <c r="C20" s="60" t="s">
        <v>83</v>
      </c>
      <c r="D20" s="69">
        <v>7.8711</v>
      </c>
    </row>
    <row r="21" spans="1:4" ht="17.25" customHeight="1">
      <c r="A21" s="82" t="s">
        <v>33</v>
      </c>
      <c r="B21" s="62" t="s">
        <v>84</v>
      </c>
      <c r="C21" s="63" t="s">
        <v>85</v>
      </c>
      <c r="D21" s="83">
        <f>D22+D31+D33+D25</f>
        <v>7627.57524</v>
      </c>
    </row>
    <row r="22" spans="1:4" ht="12.75" customHeight="1">
      <c r="A22" s="78" t="s">
        <v>73</v>
      </c>
      <c r="B22" s="55" t="s">
        <v>48</v>
      </c>
      <c r="C22" s="58" t="s">
        <v>86</v>
      </c>
      <c r="D22" s="79">
        <f>D23+D24</f>
        <v>598.21753</v>
      </c>
    </row>
    <row r="23" spans="1:4" s="33" customFormat="1" ht="40.5" customHeight="1">
      <c r="A23" s="68" t="s">
        <v>73</v>
      </c>
      <c r="B23" s="59" t="s">
        <v>87</v>
      </c>
      <c r="C23" s="60" t="s">
        <v>88</v>
      </c>
      <c r="D23" s="69">
        <v>588.84262</v>
      </c>
    </row>
    <row r="24" spans="1:4" s="33" customFormat="1" ht="42.75" customHeight="1">
      <c r="A24" s="68" t="s">
        <v>73</v>
      </c>
      <c r="B24" s="59" t="s">
        <v>140</v>
      </c>
      <c r="C24" s="60" t="s">
        <v>141</v>
      </c>
      <c r="D24" s="69">
        <v>9.37491</v>
      </c>
    </row>
    <row r="25" spans="1:4" ht="16.5" customHeight="1">
      <c r="A25" s="78" t="s">
        <v>73</v>
      </c>
      <c r="B25" s="55" t="s">
        <v>89</v>
      </c>
      <c r="C25" s="58" t="s">
        <v>90</v>
      </c>
      <c r="D25" s="79">
        <v>451.95445</v>
      </c>
    </row>
    <row r="26" spans="1:4" ht="19.5" customHeight="1">
      <c r="A26" s="78" t="s">
        <v>73</v>
      </c>
      <c r="B26" s="55" t="s">
        <v>51</v>
      </c>
      <c r="C26" s="58" t="s">
        <v>52</v>
      </c>
      <c r="D26" s="79">
        <f>D27</f>
        <v>56.257</v>
      </c>
    </row>
    <row r="27" spans="1:4" ht="22.5" customHeight="1">
      <c r="A27" s="68" t="s">
        <v>73</v>
      </c>
      <c r="B27" s="59" t="s">
        <v>91</v>
      </c>
      <c r="C27" s="60" t="s">
        <v>92</v>
      </c>
      <c r="D27" s="69">
        <v>56.257</v>
      </c>
    </row>
    <row r="28" spans="1:4" s="35" customFormat="1" ht="15.75">
      <c r="A28" s="78" t="s">
        <v>73</v>
      </c>
      <c r="B28" s="55" t="s">
        <v>53</v>
      </c>
      <c r="C28" s="58" t="s">
        <v>54</v>
      </c>
      <c r="D28" s="79">
        <f>D29</f>
        <v>395.69745</v>
      </c>
    </row>
    <row r="29" spans="1:4" s="35" customFormat="1" ht="12.75" customHeight="1">
      <c r="A29" s="68" t="s">
        <v>73</v>
      </c>
      <c r="B29" s="59" t="s">
        <v>93</v>
      </c>
      <c r="C29" s="60" t="s">
        <v>94</v>
      </c>
      <c r="D29" s="69">
        <v>395.69745</v>
      </c>
    </row>
    <row r="30" spans="1:4" ht="15.75">
      <c r="A30" s="78" t="s">
        <v>73</v>
      </c>
      <c r="B30" s="55" t="s">
        <v>95</v>
      </c>
      <c r="C30" s="56" t="s">
        <v>96</v>
      </c>
      <c r="D30" s="79">
        <f>D31+D33</f>
        <v>6577.40326</v>
      </c>
    </row>
    <row r="31" spans="1:4" ht="52.5" customHeight="1">
      <c r="A31" s="78" t="s">
        <v>73</v>
      </c>
      <c r="B31" s="55" t="s">
        <v>49</v>
      </c>
      <c r="C31" s="56" t="s">
        <v>97</v>
      </c>
      <c r="D31" s="79">
        <f>D32</f>
        <v>3227.40907</v>
      </c>
    </row>
    <row r="32" spans="1:4" ht="50.25" customHeight="1">
      <c r="A32" s="68" t="s">
        <v>73</v>
      </c>
      <c r="B32" s="59" t="s">
        <v>98</v>
      </c>
      <c r="C32" s="65" t="s">
        <v>99</v>
      </c>
      <c r="D32" s="69">
        <v>3227.40907</v>
      </c>
    </row>
    <row r="33" spans="1:4" ht="51">
      <c r="A33" s="78" t="s">
        <v>73</v>
      </c>
      <c r="B33" s="55" t="s">
        <v>50</v>
      </c>
      <c r="C33" s="56" t="s">
        <v>100</v>
      </c>
      <c r="D33" s="79">
        <f>D34</f>
        <v>3349.99419</v>
      </c>
    </row>
    <row r="34" spans="1:4" ht="51.75" customHeight="1">
      <c r="A34" s="68" t="s">
        <v>73</v>
      </c>
      <c r="B34" s="59" t="s">
        <v>101</v>
      </c>
      <c r="C34" s="65" t="s">
        <v>102</v>
      </c>
      <c r="D34" s="69">
        <v>3349.99419</v>
      </c>
    </row>
    <row r="35" spans="1:4" ht="27">
      <c r="A35" s="82" t="s">
        <v>33</v>
      </c>
      <c r="B35" s="62" t="s">
        <v>103</v>
      </c>
      <c r="C35" s="63" t="s">
        <v>104</v>
      </c>
      <c r="D35" s="83">
        <f>D36</f>
        <v>0.80706</v>
      </c>
    </row>
    <row r="36" spans="1:4" ht="25.5">
      <c r="A36" s="78" t="s">
        <v>73</v>
      </c>
      <c r="B36" s="55" t="s">
        <v>105</v>
      </c>
      <c r="C36" s="58" t="s">
        <v>106</v>
      </c>
      <c r="D36" s="79">
        <f>D37</f>
        <v>0.80706</v>
      </c>
    </row>
    <row r="37" spans="1:4" ht="25.5">
      <c r="A37" s="68" t="s">
        <v>73</v>
      </c>
      <c r="B37" s="59" t="s">
        <v>105</v>
      </c>
      <c r="C37" s="60" t="s">
        <v>107</v>
      </c>
      <c r="D37" s="69">
        <v>0.80706</v>
      </c>
    </row>
    <row r="38" spans="1:4" ht="28.5" customHeight="1">
      <c r="A38" s="82" t="s">
        <v>33</v>
      </c>
      <c r="B38" s="62" t="s">
        <v>55</v>
      </c>
      <c r="C38" s="66" t="s">
        <v>56</v>
      </c>
      <c r="D38" s="83">
        <f>D39+D40+D41</f>
        <v>528.31744</v>
      </c>
    </row>
    <row r="39" spans="1:4" ht="52.5" customHeight="1">
      <c r="A39" s="78" t="s">
        <v>125</v>
      </c>
      <c r="B39" s="55" t="s">
        <v>57</v>
      </c>
      <c r="C39" s="58" t="s">
        <v>58</v>
      </c>
      <c r="D39" s="79">
        <v>474.17812</v>
      </c>
    </row>
    <row r="40" spans="1:4" ht="54.75" customHeight="1">
      <c r="A40" s="78" t="s">
        <v>125</v>
      </c>
      <c r="B40" s="55" t="s">
        <v>59</v>
      </c>
      <c r="C40" s="58" t="s">
        <v>108</v>
      </c>
      <c r="D40" s="79">
        <v>12.32387</v>
      </c>
    </row>
    <row r="41" spans="1:4" ht="72.75" customHeight="1">
      <c r="A41" s="78" t="s">
        <v>125</v>
      </c>
      <c r="B41" s="55" t="s">
        <v>109</v>
      </c>
      <c r="C41" s="58" t="s">
        <v>110</v>
      </c>
      <c r="D41" s="79">
        <f>D42</f>
        <v>41.81545</v>
      </c>
    </row>
    <row r="42" spans="1:4" ht="57" customHeight="1">
      <c r="A42" s="68" t="s">
        <v>125</v>
      </c>
      <c r="B42" s="59" t="s">
        <v>111</v>
      </c>
      <c r="C42" s="60" t="s">
        <v>112</v>
      </c>
      <c r="D42" s="69">
        <v>41.81545</v>
      </c>
    </row>
    <row r="43" spans="1:4" ht="29.25" customHeight="1">
      <c r="A43" s="82" t="s">
        <v>33</v>
      </c>
      <c r="B43" s="62" t="s">
        <v>113</v>
      </c>
      <c r="C43" s="66" t="s">
        <v>114</v>
      </c>
      <c r="D43" s="83">
        <f>D44+D45</f>
        <v>425</v>
      </c>
    </row>
    <row r="44" spans="1:4" ht="25.5">
      <c r="A44" s="68" t="s">
        <v>125</v>
      </c>
      <c r="B44" s="59" t="s">
        <v>134</v>
      </c>
      <c r="C44" s="60" t="s">
        <v>124</v>
      </c>
      <c r="D44" s="69">
        <v>419.7</v>
      </c>
    </row>
    <row r="45" spans="1:4" ht="15.75">
      <c r="A45" s="68" t="s">
        <v>125</v>
      </c>
      <c r="B45" s="59" t="s">
        <v>115</v>
      </c>
      <c r="C45" s="60" t="s">
        <v>135</v>
      </c>
      <c r="D45" s="69">
        <v>5.3</v>
      </c>
    </row>
    <row r="46" spans="1:4" ht="26.25" customHeight="1">
      <c r="A46" s="82" t="s">
        <v>33</v>
      </c>
      <c r="B46" s="62" t="s">
        <v>60</v>
      </c>
      <c r="C46" s="66" t="s">
        <v>116</v>
      </c>
      <c r="D46" s="83">
        <f>D47+D48</f>
        <v>181.85572</v>
      </c>
    </row>
    <row r="47" spans="1:4" ht="63.75">
      <c r="A47" s="68" t="s">
        <v>125</v>
      </c>
      <c r="B47" s="59" t="s">
        <v>136</v>
      </c>
      <c r="C47" s="60" t="s">
        <v>137</v>
      </c>
      <c r="D47" s="69">
        <v>6.1</v>
      </c>
    </row>
    <row r="48" spans="1:4" ht="25.5">
      <c r="A48" s="68" t="s">
        <v>125</v>
      </c>
      <c r="B48" s="59" t="s">
        <v>61</v>
      </c>
      <c r="C48" s="60" t="s">
        <v>62</v>
      </c>
      <c r="D48" s="69">
        <v>175.75572</v>
      </c>
    </row>
    <row r="49" spans="1:4" ht="17.25" customHeight="1">
      <c r="A49" s="82" t="s">
        <v>33</v>
      </c>
      <c r="B49" s="62" t="s">
        <v>126</v>
      </c>
      <c r="C49" s="66" t="s">
        <v>127</v>
      </c>
      <c r="D49" s="83">
        <f>D50</f>
        <v>69.6</v>
      </c>
    </row>
    <row r="50" spans="1:4" ht="15.75">
      <c r="A50" s="68" t="s">
        <v>125</v>
      </c>
      <c r="B50" s="59" t="s">
        <v>138</v>
      </c>
      <c r="C50" s="60" t="s">
        <v>139</v>
      </c>
      <c r="D50" s="69">
        <v>69.6</v>
      </c>
    </row>
    <row r="51" spans="1:4" ht="15.75">
      <c r="A51" s="82" t="s">
        <v>33</v>
      </c>
      <c r="B51" s="62" t="s">
        <v>63</v>
      </c>
      <c r="C51" s="63" t="s">
        <v>117</v>
      </c>
      <c r="D51" s="83">
        <f>D52+D54+D56+D58</f>
        <v>3492.148</v>
      </c>
    </row>
    <row r="52" spans="1:4" s="33" customFormat="1" ht="25.5">
      <c r="A52" s="78" t="s">
        <v>33</v>
      </c>
      <c r="B52" s="55" t="s">
        <v>128</v>
      </c>
      <c r="C52" s="58" t="s">
        <v>129</v>
      </c>
      <c r="D52" s="79">
        <f>D53</f>
        <v>2695.272</v>
      </c>
    </row>
    <row r="53" spans="1:4" ht="15.75">
      <c r="A53" s="68" t="s">
        <v>125</v>
      </c>
      <c r="B53" s="59" t="s">
        <v>130</v>
      </c>
      <c r="C53" s="60" t="s">
        <v>64</v>
      </c>
      <c r="D53" s="69">
        <v>2695.272</v>
      </c>
    </row>
    <row r="54" spans="1:4" ht="25.5">
      <c r="A54" s="78" t="s">
        <v>33</v>
      </c>
      <c r="B54" s="55" t="s">
        <v>118</v>
      </c>
      <c r="C54" s="58" t="s">
        <v>119</v>
      </c>
      <c r="D54" s="79">
        <f>D55</f>
        <v>95.876</v>
      </c>
    </row>
    <row r="55" spans="1:4" ht="25.5">
      <c r="A55" s="68" t="s">
        <v>125</v>
      </c>
      <c r="B55" s="59" t="s">
        <v>142</v>
      </c>
      <c r="C55" s="60" t="s">
        <v>143</v>
      </c>
      <c r="D55" s="69">
        <v>95.876</v>
      </c>
    </row>
    <row r="56" spans="1:4" ht="25.5">
      <c r="A56" s="78" t="s">
        <v>33</v>
      </c>
      <c r="B56" s="55" t="s">
        <v>118</v>
      </c>
      <c r="C56" s="58" t="s">
        <v>144</v>
      </c>
      <c r="D56" s="79">
        <f>D57</f>
        <v>1</v>
      </c>
    </row>
    <row r="57" spans="1:4" ht="25.5">
      <c r="A57" s="68" t="s">
        <v>33</v>
      </c>
      <c r="B57" s="59" t="s">
        <v>145</v>
      </c>
      <c r="C57" s="60" t="s">
        <v>144</v>
      </c>
      <c r="D57" s="69">
        <v>1</v>
      </c>
    </row>
    <row r="58" spans="1:4" ht="20.25" customHeight="1">
      <c r="A58" s="78" t="s">
        <v>33</v>
      </c>
      <c r="B58" s="55" t="s">
        <v>120</v>
      </c>
      <c r="C58" s="58" t="s">
        <v>121</v>
      </c>
      <c r="D58" s="79">
        <f>D59</f>
        <v>700</v>
      </c>
    </row>
    <row r="59" spans="1:4" ht="39.75" customHeight="1">
      <c r="A59" s="68" t="s">
        <v>125</v>
      </c>
      <c r="B59" s="59" t="s">
        <v>122</v>
      </c>
      <c r="C59" s="60" t="s">
        <v>131</v>
      </c>
      <c r="D59" s="69">
        <v>700</v>
      </c>
    </row>
    <row r="60" spans="1:4" ht="15.75">
      <c r="A60" s="175" t="s">
        <v>123</v>
      </c>
      <c r="B60" s="175"/>
      <c r="C60" s="175"/>
      <c r="D60" s="79">
        <f>D14+D49+D51</f>
        <v>13063.599419999999</v>
      </c>
    </row>
    <row r="125" spans="1:3" s="39" customFormat="1" ht="15.75">
      <c r="A125" s="36"/>
      <c r="B125" s="37"/>
      <c r="C125" s="38"/>
    </row>
    <row r="126" spans="1:3" s="39" customFormat="1" ht="15.75">
      <c r="A126" s="36"/>
      <c r="B126" s="37"/>
      <c r="C126" s="38"/>
    </row>
    <row r="127" spans="1:3" s="39" customFormat="1" ht="15.75">
      <c r="A127" s="36"/>
      <c r="B127" s="37"/>
      <c r="C127" s="38"/>
    </row>
    <row r="128" spans="1:3" s="39" customFormat="1" ht="15.75">
      <c r="A128" s="36"/>
      <c r="B128" s="37"/>
      <c r="C128" s="38"/>
    </row>
    <row r="129" spans="1:3" s="39" customFormat="1" ht="15.75">
      <c r="A129" s="36"/>
      <c r="B129" s="37"/>
      <c r="C129" s="38"/>
    </row>
    <row r="130" spans="1:3" s="39" customFormat="1" ht="15.75">
      <c r="A130" s="36"/>
      <c r="B130" s="37"/>
      <c r="C130" s="38"/>
    </row>
    <row r="131" spans="1:3" s="39" customFormat="1" ht="15.75">
      <c r="A131" s="36"/>
      <c r="B131" s="37"/>
      <c r="C131" s="38"/>
    </row>
    <row r="132" spans="1:3" s="39" customFormat="1" ht="15.75">
      <c r="A132" s="36"/>
      <c r="B132" s="37"/>
      <c r="C132" s="38"/>
    </row>
    <row r="133" spans="1:3" s="39" customFormat="1" ht="15.75">
      <c r="A133" s="36"/>
      <c r="B133" s="37"/>
      <c r="C133" s="38"/>
    </row>
    <row r="134" spans="1:3" s="39" customFormat="1" ht="15.75">
      <c r="A134" s="36"/>
      <c r="B134" s="37"/>
      <c r="C134" s="38"/>
    </row>
    <row r="135" spans="1:3" s="39" customFormat="1" ht="15.75">
      <c r="A135" s="36"/>
      <c r="B135" s="37"/>
      <c r="C135" s="38"/>
    </row>
    <row r="136" spans="1:3" s="39" customFormat="1" ht="15.75">
      <c r="A136" s="36"/>
      <c r="B136" s="37"/>
      <c r="C136" s="38"/>
    </row>
    <row r="137" spans="1:3" s="39" customFormat="1" ht="15.75">
      <c r="A137" s="36"/>
      <c r="B137" s="37"/>
      <c r="C137" s="38"/>
    </row>
    <row r="138" spans="1:3" s="39" customFormat="1" ht="15.75">
      <c r="A138" s="36"/>
      <c r="B138" s="37"/>
      <c r="C138" s="38"/>
    </row>
    <row r="139" spans="1:3" s="39" customFormat="1" ht="15.75">
      <c r="A139" s="36"/>
      <c r="B139" s="37"/>
      <c r="C139" s="38"/>
    </row>
    <row r="140" spans="1:3" s="39" customFormat="1" ht="15.75">
      <c r="A140" s="36"/>
      <c r="B140" s="37"/>
      <c r="C140" s="38"/>
    </row>
    <row r="141" spans="1:3" s="39" customFormat="1" ht="15.75">
      <c r="A141" s="36"/>
      <c r="B141" s="37"/>
      <c r="C141" s="38"/>
    </row>
    <row r="142" spans="1:3" s="39" customFormat="1" ht="15.75">
      <c r="A142" s="36"/>
      <c r="B142" s="37"/>
      <c r="C142" s="38"/>
    </row>
    <row r="143" spans="1:3" s="39" customFormat="1" ht="15.75">
      <c r="A143" s="36"/>
      <c r="B143" s="37"/>
      <c r="C143" s="38"/>
    </row>
    <row r="144" spans="1:3" s="39" customFormat="1" ht="15.75">
      <c r="A144" s="36"/>
      <c r="B144" s="37"/>
      <c r="C144" s="38"/>
    </row>
    <row r="145" spans="1:3" s="39" customFormat="1" ht="15.75">
      <c r="A145" s="36"/>
      <c r="B145" s="37"/>
      <c r="C145" s="38"/>
    </row>
    <row r="146" spans="1:3" s="39" customFormat="1" ht="15.75">
      <c r="A146" s="36"/>
      <c r="B146" s="37"/>
      <c r="C146" s="38"/>
    </row>
    <row r="147" spans="1:3" s="39" customFormat="1" ht="15.75">
      <c r="A147" s="36"/>
      <c r="B147" s="37"/>
      <c r="C147" s="38"/>
    </row>
    <row r="148" spans="1:3" s="39" customFormat="1" ht="15.75">
      <c r="A148" s="36"/>
      <c r="B148" s="37"/>
      <c r="C148" s="38"/>
    </row>
    <row r="149" spans="1:3" s="39" customFormat="1" ht="15.75">
      <c r="A149" s="36"/>
      <c r="B149" s="37"/>
      <c r="C149" s="38"/>
    </row>
    <row r="150" spans="1:3" s="39" customFormat="1" ht="15.75">
      <c r="A150" s="36"/>
      <c r="B150" s="37"/>
      <c r="C150" s="38"/>
    </row>
    <row r="151" spans="1:3" s="39" customFormat="1" ht="15.75">
      <c r="A151" s="36"/>
      <c r="B151" s="37"/>
      <c r="C151" s="38"/>
    </row>
    <row r="152" spans="1:3" s="39" customFormat="1" ht="15.75">
      <c r="A152" s="36"/>
      <c r="B152" s="37"/>
      <c r="C152" s="38"/>
    </row>
    <row r="153" spans="1:3" s="39" customFormat="1" ht="15.75">
      <c r="A153" s="36"/>
      <c r="B153" s="37"/>
      <c r="C153" s="38"/>
    </row>
    <row r="154" spans="1:3" s="39" customFormat="1" ht="15.75">
      <c r="A154" s="36"/>
      <c r="B154" s="37"/>
      <c r="C154" s="38"/>
    </row>
    <row r="155" spans="1:3" s="39" customFormat="1" ht="15.75">
      <c r="A155" s="36"/>
      <c r="B155" s="37"/>
      <c r="C155" s="38"/>
    </row>
    <row r="156" spans="1:3" s="39" customFormat="1" ht="15.75">
      <c r="A156" s="36"/>
      <c r="B156" s="37"/>
      <c r="C156" s="38"/>
    </row>
    <row r="157" spans="1:3" s="39" customFormat="1" ht="15.75">
      <c r="A157" s="36"/>
      <c r="B157" s="37"/>
      <c r="C157" s="38"/>
    </row>
    <row r="158" spans="1:3" s="39" customFormat="1" ht="15.75">
      <c r="A158" s="36"/>
      <c r="B158" s="37"/>
      <c r="C158" s="38"/>
    </row>
    <row r="159" spans="1:3" s="39" customFormat="1" ht="15.75">
      <c r="A159" s="36"/>
      <c r="B159" s="37"/>
      <c r="C159" s="38"/>
    </row>
    <row r="160" spans="1:3" s="39" customFormat="1" ht="15.75">
      <c r="A160" s="36"/>
      <c r="B160" s="37"/>
      <c r="C160" s="38"/>
    </row>
    <row r="161" spans="1:3" s="39" customFormat="1" ht="15.75">
      <c r="A161" s="36"/>
      <c r="B161" s="37"/>
      <c r="C161" s="38"/>
    </row>
    <row r="162" spans="1:3" s="39" customFormat="1" ht="15.75">
      <c r="A162" s="36"/>
      <c r="B162" s="37"/>
      <c r="C162" s="38"/>
    </row>
    <row r="163" spans="1:3" s="39" customFormat="1" ht="15.75">
      <c r="A163" s="36"/>
      <c r="B163" s="37"/>
      <c r="C163" s="38"/>
    </row>
    <row r="164" spans="1:3" s="39" customFormat="1" ht="15.75">
      <c r="A164" s="36"/>
      <c r="B164" s="37"/>
      <c r="C164" s="38"/>
    </row>
    <row r="165" spans="1:3" s="39" customFormat="1" ht="15.75">
      <c r="A165" s="36"/>
      <c r="B165" s="37"/>
      <c r="C165" s="38"/>
    </row>
    <row r="166" spans="1:3" s="39" customFormat="1" ht="15.75">
      <c r="A166" s="36"/>
      <c r="B166" s="37"/>
      <c r="C166" s="38"/>
    </row>
    <row r="167" spans="1:3" s="39" customFormat="1" ht="15.75">
      <c r="A167" s="36"/>
      <c r="B167" s="37"/>
      <c r="C167" s="38"/>
    </row>
    <row r="168" spans="1:3" s="39" customFormat="1" ht="15.75">
      <c r="A168" s="36"/>
      <c r="B168" s="37"/>
      <c r="C168" s="38"/>
    </row>
    <row r="169" spans="1:3" s="39" customFormat="1" ht="15.75">
      <c r="A169" s="36"/>
      <c r="B169" s="37"/>
      <c r="C169" s="38"/>
    </row>
    <row r="170" spans="1:3" s="39" customFormat="1" ht="15.75">
      <c r="A170" s="36"/>
      <c r="B170" s="37"/>
      <c r="C170" s="38"/>
    </row>
    <row r="171" spans="1:3" s="39" customFormat="1" ht="15.75">
      <c r="A171" s="36"/>
      <c r="B171" s="37"/>
      <c r="C171" s="38"/>
    </row>
    <row r="172" spans="1:3" s="39" customFormat="1" ht="15.75">
      <c r="A172" s="36"/>
      <c r="B172" s="37"/>
      <c r="C172" s="38"/>
    </row>
    <row r="173" spans="1:3" s="39" customFormat="1" ht="15.75">
      <c r="A173" s="36"/>
      <c r="B173" s="37"/>
      <c r="C173" s="38"/>
    </row>
    <row r="174" spans="1:3" s="39" customFormat="1" ht="15.75">
      <c r="A174" s="36"/>
      <c r="B174" s="37"/>
      <c r="C174" s="38"/>
    </row>
    <row r="175" spans="1:3" s="39" customFormat="1" ht="15.75">
      <c r="A175" s="36"/>
      <c r="B175" s="37"/>
      <c r="C175" s="38"/>
    </row>
    <row r="176" spans="1:3" s="39" customFormat="1" ht="15.75">
      <c r="A176" s="36"/>
      <c r="B176" s="37"/>
      <c r="C176" s="38"/>
    </row>
    <row r="177" spans="1:3" s="39" customFormat="1" ht="15.75">
      <c r="A177" s="36"/>
      <c r="B177" s="37"/>
      <c r="C177" s="38"/>
    </row>
    <row r="178" spans="1:3" s="39" customFormat="1" ht="15.75">
      <c r="A178" s="36"/>
      <c r="B178" s="37"/>
      <c r="C178" s="38"/>
    </row>
    <row r="179" spans="1:3" s="39" customFormat="1" ht="15.75">
      <c r="A179" s="36"/>
      <c r="B179" s="37"/>
      <c r="C179" s="38"/>
    </row>
    <row r="180" spans="1:3" s="39" customFormat="1" ht="15.75">
      <c r="A180" s="36"/>
      <c r="B180" s="37"/>
      <c r="C180" s="38"/>
    </row>
    <row r="181" spans="1:3" s="39" customFormat="1" ht="15.75">
      <c r="A181" s="36"/>
      <c r="B181" s="37"/>
      <c r="C181" s="38"/>
    </row>
    <row r="182" spans="1:3" s="39" customFormat="1" ht="15.75">
      <c r="A182" s="36"/>
      <c r="B182" s="37"/>
      <c r="C182" s="38"/>
    </row>
    <row r="183" spans="1:3" s="39" customFormat="1" ht="15.75">
      <c r="A183" s="36"/>
      <c r="B183" s="37"/>
      <c r="C183" s="38"/>
    </row>
    <row r="184" spans="1:3" s="39" customFormat="1" ht="15.75">
      <c r="A184" s="36"/>
      <c r="B184" s="37"/>
      <c r="C184" s="38"/>
    </row>
    <row r="185" spans="1:3" s="39" customFormat="1" ht="15.75">
      <c r="A185" s="36"/>
      <c r="B185" s="37"/>
      <c r="C185" s="38"/>
    </row>
    <row r="186" spans="1:3" s="39" customFormat="1" ht="15.75">
      <c r="A186" s="36"/>
      <c r="B186" s="37"/>
      <c r="C186" s="38"/>
    </row>
    <row r="187" spans="1:3" s="39" customFormat="1" ht="15.75">
      <c r="A187" s="36"/>
      <c r="B187" s="37"/>
      <c r="C187" s="38"/>
    </row>
    <row r="188" spans="1:3" s="39" customFormat="1" ht="15.75">
      <c r="A188" s="36"/>
      <c r="B188" s="37"/>
      <c r="C188" s="38"/>
    </row>
    <row r="189" spans="1:3" s="39" customFormat="1" ht="15.75">
      <c r="A189" s="36"/>
      <c r="B189" s="37"/>
      <c r="C189" s="38"/>
    </row>
    <row r="190" spans="1:3" s="39" customFormat="1" ht="15.75">
      <c r="A190" s="36"/>
      <c r="B190" s="37"/>
      <c r="C190" s="38"/>
    </row>
    <row r="191" spans="1:3" s="39" customFormat="1" ht="15.75">
      <c r="A191" s="36"/>
      <c r="B191" s="37"/>
      <c r="C191" s="38"/>
    </row>
    <row r="192" spans="1:3" s="39" customFormat="1" ht="15.75">
      <c r="A192" s="36"/>
      <c r="B192" s="37"/>
      <c r="C192" s="38"/>
    </row>
    <row r="193" spans="1:3" s="39" customFormat="1" ht="15.75">
      <c r="A193" s="36"/>
      <c r="B193" s="37"/>
      <c r="C193" s="38"/>
    </row>
    <row r="194" spans="1:3" s="39" customFormat="1" ht="15.75">
      <c r="A194" s="36"/>
      <c r="B194" s="37"/>
      <c r="C194" s="38"/>
    </row>
    <row r="195" spans="1:3" s="39" customFormat="1" ht="15.75">
      <c r="A195" s="36"/>
      <c r="B195" s="37"/>
      <c r="C195" s="38"/>
    </row>
    <row r="196" spans="1:3" s="39" customFormat="1" ht="15.75">
      <c r="A196" s="36"/>
      <c r="B196" s="37"/>
      <c r="C196" s="38"/>
    </row>
    <row r="197" spans="1:3" s="39" customFormat="1" ht="15.75">
      <c r="A197" s="36"/>
      <c r="B197" s="37"/>
      <c r="C197" s="38"/>
    </row>
    <row r="198" spans="1:3" s="39" customFormat="1" ht="15.75">
      <c r="A198" s="36"/>
      <c r="B198" s="37"/>
      <c r="C198" s="38"/>
    </row>
    <row r="199" spans="1:3" s="39" customFormat="1" ht="15.75">
      <c r="A199" s="36"/>
      <c r="B199" s="37"/>
      <c r="C199" s="38"/>
    </row>
    <row r="200" spans="1:3" s="39" customFormat="1" ht="15.75">
      <c r="A200" s="36"/>
      <c r="B200" s="37"/>
      <c r="C200" s="38"/>
    </row>
    <row r="201" spans="1:3" s="39" customFormat="1" ht="15.75">
      <c r="A201" s="36"/>
      <c r="B201" s="37"/>
      <c r="C201" s="38"/>
    </row>
    <row r="202" spans="1:3" s="39" customFormat="1" ht="15.75">
      <c r="A202" s="36"/>
      <c r="B202" s="37"/>
      <c r="C202" s="38"/>
    </row>
    <row r="203" spans="1:3" s="39" customFormat="1" ht="15.75">
      <c r="A203" s="36"/>
      <c r="B203" s="37"/>
      <c r="C203" s="38"/>
    </row>
    <row r="204" spans="1:3" s="39" customFormat="1" ht="15.75">
      <c r="A204" s="36"/>
      <c r="B204" s="37"/>
      <c r="C204" s="38"/>
    </row>
    <row r="205" spans="1:3" s="39" customFormat="1" ht="15.75">
      <c r="A205" s="36"/>
      <c r="B205" s="37"/>
      <c r="C205" s="38"/>
    </row>
    <row r="206" spans="1:3" s="39" customFormat="1" ht="15.75">
      <c r="A206" s="36"/>
      <c r="B206" s="37"/>
      <c r="C206" s="38"/>
    </row>
    <row r="207" spans="1:3" s="39" customFormat="1" ht="15.75">
      <c r="A207" s="36"/>
      <c r="B207" s="37"/>
      <c r="C207" s="38"/>
    </row>
    <row r="208" spans="1:3" s="39" customFormat="1" ht="15.75">
      <c r="A208" s="36"/>
      <c r="B208" s="37"/>
      <c r="C208" s="38"/>
    </row>
    <row r="209" spans="1:3" s="39" customFormat="1" ht="15.75">
      <c r="A209" s="36"/>
      <c r="B209" s="37"/>
      <c r="C209" s="38"/>
    </row>
    <row r="210" spans="1:3" s="39" customFormat="1" ht="15.75">
      <c r="A210" s="36"/>
      <c r="B210" s="37"/>
      <c r="C210" s="38"/>
    </row>
    <row r="211" spans="1:3" s="39" customFormat="1" ht="15.75">
      <c r="A211" s="36"/>
      <c r="B211" s="37"/>
      <c r="C211" s="38"/>
    </row>
    <row r="212" spans="1:3" s="39" customFormat="1" ht="15.75">
      <c r="A212" s="36"/>
      <c r="B212" s="37"/>
      <c r="C212" s="38"/>
    </row>
    <row r="213" spans="1:3" s="39" customFormat="1" ht="15.75">
      <c r="A213" s="36"/>
      <c r="B213" s="37"/>
      <c r="C213" s="38"/>
    </row>
    <row r="214" spans="1:3" s="39" customFormat="1" ht="15.75">
      <c r="A214" s="36"/>
      <c r="B214" s="37"/>
      <c r="C214" s="38"/>
    </row>
    <row r="215" spans="1:3" s="39" customFormat="1" ht="15.75">
      <c r="A215" s="36"/>
      <c r="B215" s="37"/>
      <c r="C215" s="38"/>
    </row>
    <row r="216" spans="1:3" s="39" customFormat="1" ht="15.75">
      <c r="A216" s="36"/>
      <c r="B216" s="37"/>
      <c r="C216" s="38"/>
    </row>
    <row r="217" spans="1:3" s="39" customFormat="1" ht="15.75">
      <c r="A217" s="36"/>
      <c r="B217" s="37"/>
      <c r="C217" s="38"/>
    </row>
    <row r="218" spans="1:3" s="39" customFormat="1" ht="15.75">
      <c r="A218" s="36"/>
      <c r="B218" s="37"/>
      <c r="C218" s="38"/>
    </row>
    <row r="219" spans="1:3" s="39" customFormat="1" ht="15.75">
      <c r="A219" s="36"/>
      <c r="B219" s="37"/>
      <c r="C219" s="38"/>
    </row>
    <row r="220" spans="1:3" s="39" customFormat="1" ht="15.75">
      <c r="A220" s="36"/>
      <c r="B220" s="37"/>
      <c r="C220" s="38"/>
    </row>
    <row r="221" spans="1:3" s="39" customFormat="1" ht="15.75">
      <c r="A221" s="36"/>
      <c r="B221" s="37"/>
      <c r="C221" s="38"/>
    </row>
    <row r="222" spans="1:3" s="39" customFormat="1" ht="15.75">
      <c r="A222" s="36"/>
      <c r="B222" s="37"/>
      <c r="C222" s="38"/>
    </row>
    <row r="223" spans="1:3" s="39" customFormat="1" ht="15.75">
      <c r="A223" s="36"/>
      <c r="B223" s="37"/>
      <c r="C223" s="38"/>
    </row>
    <row r="224" spans="1:3" s="39" customFormat="1" ht="15.75">
      <c r="A224" s="36"/>
      <c r="B224" s="37"/>
      <c r="C224" s="38"/>
    </row>
    <row r="225" spans="1:3" s="39" customFormat="1" ht="15.75">
      <c r="A225" s="36"/>
      <c r="B225" s="37"/>
      <c r="C225" s="38"/>
    </row>
    <row r="226" spans="1:3" s="39" customFormat="1" ht="15.75">
      <c r="A226" s="36"/>
      <c r="B226" s="37"/>
      <c r="C226" s="38"/>
    </row>
    <row r="227" spans="1:3" s="39" customFormat="1" ht="15.75">
      <c r="A227" s="36"/>
      <c r="B227" s="37"/>
      <c r="C227" s="38"/>
    </row>
    <row r="228" spans="1:3" s="39" customFormat="1" ht="15.75">
      <c r="A228" s="36"/>
      <c r="B228" s="37"/>
      <c r="C228" s="38"/>
    </row>
    <row r="229" spans="1:3" s="39" customFormat="1" ht="15.75">
      <c r="A229" s="36"/>
      <c r="B229" s="37"/>
      <c r="C229" s="38"/>
    </row>
    <row r="230" spans="1:3" s="39" customFormat="1" ht="15.75">
      <c r="A230" s="36"/>
      <c r="B230" s="37"/>
      <c r="C230" s="38"/>
    </row>
    <row r="231" spans="1:3" s="39" customFormat="1" ht="15.75">
      <c r="A231" s="36"/>
      <c r="B231" s="37"/>
      <c r="C231" s="38"/>
    </row>
    <row r="232" spans="1:3" s="39" customFormat="1" ht="15.75">
      <c r="A232" s="36"/>
      <c r="B232" s="37"/>
      <c r="C232" s="38"/>
    </row>
    <row r="233" spans="1:3" s="39" customFormat="1" ht="15.75">
      <c r="A233" s="36"/>
      <c r="B233" s="37"/>
      <c r="C233" s="38"/>
    </row>
    <row r="234" spans="1:3" s="39" customFormat="1" ht="15.75">
      <c r="A234" s="36"/>
      <c r="B234" s="37"/>
      <c r="C234" s="38"/>
    </row>
    <row r="235" spans="1:3" s="39" customFormat="1" ht="15.75">
      <c r="A235" s="36"/>
      <c r="B235" s="37"/>
      <c r="C235" s="38"/>
    </row>
    <row r="236" spans="1:3" s="39" customFormat="1" ht="15.75">
      <c r="A236" s="36"/>
      <c r="B236" s="37"/>
      <c r="C236" s="38"/>
    </row>
    <row r="237" spans="1:3" s="39" customFormat="1" ht="15.75">
      <c r="A237" s="36"/>
      <c r="B237" s="37"/>
      <c r="C237" s="38"/>
    </row>
    <row r="238" spans="1:3" s="39" customFormat="1" ht="15.75">
      <c r="A238" s="36"/>
      <c r="B238" s="37"/>
      <c r="C238" s="38"/>
    </row>
    <row r="239" spans="1:3" s="39" customFormat="1" ht="15.75">
      <c r="A239" s="36"/>
      <c r="B239" s="37"/>
      <c r="C239" s="38"/>
    </row>
    <row r="240" spans="1:3" s="39" customFormat="1" ht="15.75">
      <c r="A240" s="36"/>
      <c r="B240" s="37"/>
      <c r="C240" s="38"/>
    </row>
    <row r="241" spans="1:3" s="39" customFormat="1" ht="15.75">
      <c r="A241" s="36"/>
      <c r="B241" s="37"/>
      <c r="C241" s="38"/>
    </row>
    <row r="242" spans="1:3" s="39" customFormat="1" ht="15.75">
      <c r="A242" s="36"/>
      <c r="B242" s="37"/>
      <c r="C242" s="38"/>
    </row>
    <row r="243" spans="1:3" s="39" customFormat="1" ht="15.75">
      <c r="A243" s="36"/>
      <c r="B243" s="37"/>
      <c r="C243" s="38"/>
    </row>
    <row r="244" spans="1:3" s="39" customFormat="1" ht="15.75">
      <c r="A244" s="36"/>
      <c r="B244" s="37"/>
      <c r="C244" s="38"/>
    </row>
    <row r="245" spans="1:3" s="39" customFormat="1" ht="15.75">
      <c r="A245" s="36"/>
      <c r="B245" s="37"/>
      <c r="C245" s="38"/>
    </row>
    <row r="246" spans="1:3" s="39" customFormat="1" ht="15.75">
      <c r="A246" s="36"/>
      <c r="B246" s="37"/>
      <c r="C246" s="38"/>
    </row>
    <row r="247" spans="1:3" s="39" customFormat="1" ht="15.75">
      <c r="A247" s="36"/>
      <c r="B247" s="37"/>
      <c r="C247" s="38"/>
    </row>
    <row r="248" spans="1:3" s="39" customFormat="1" ht="15.75">
      <c r="A248" s="36"/>
      <c r="B248" s="37"/>
      <c r="C248" s="38"/>
    </row>
    <row r="249" spans="1:3" s="39" customFormat="1" ht="15.75">
      <c r="A249" s="36"/>
      <c r="B249" s="37"/>
      <c r="C249" s="38"/>
    </row>
    <row r="250" spans="1:3" s="39" customFormat="1" ht="15.75">
      <c r="A250" s="36"/>
      <c r="B250" s="37"/>
      <c r="C250" s="38"/>
    </row>
    <row r="251" spans="1:3" s="39" customFormat="1" ht="15.75">
      <c r="A251" s="36"/>
      <c r="B251" s="37"/>
      <c r="C251" s="38"/>
    </row>
    <row r="252" spans="1:3" s="39" customFormat="1" ht="15.75">
      <c r="A252" s="36"/>
      <c r="B252" s="37"/>
      <c r="C252" s="38"/>
    </row>
    <row r="253" spans="1:3" s="39" customFormat="1" ht="15.75">
      <c r="A253" s="36"/>
      <c r="B253" s="37"/>
      <c r="C253" s="38"/>
    </row>
    <row r="254" spans="1:3" s="39" customFormat="1" ht="15.75">
      <c r="A254" s="36"/>
      <c r="B254" s="37"/>
      <c r="C254" s="38"/>
    </row>
    <row r="255" spans="1:3" s="39" customFormat="1" ht="15.75">
      <c r="A255" s="36"/>
      <c r="B255" s="37"/>
      <c r="C255" s="38"/>
    </row>
    <row r="256" spans="1:3" s="39" customFormat="1" ht="15.75">
      <c r="A256" s="36"/>
      <c r="B256" s="37"/>
      <c r="C256" s="38"/>
    </row>
    <row r="257" spans="1:3" s="39" customFormat="1" ht="15.75">
      <c r="A257" s="36"/>
      <c r="B257" s="37"/>
      <c r="C257" s="38"/>
    </row>
    <row r="258" spans="1:3" s="39" customFormat="1" ht="15.75">
      <c r="A258" s="36"/>
      <c r="B258" s="37"/>
      <c r="C258" s="38"/>
    </row>
    <row r="259" spans="1:3" s="39" customFormat="1" ht="15.75">
      <c r="A259" s="36"/>
      <c r="B259" s="37"/>
      <c r="C259" s="38"/>
    </row>
    <row r="260" spans="1:3" s="39" customFormat="1" ht="15.75">
      <c r="A260" s="36"/>
      <c r="B260" s="37"/>
      <c r="C260" s="38"/>
    </row>
    <row r="261" spans="1:3" s="39" customFormat="1" ht="15.75">
      <c r="A261" s="36"/>
      <c r="B261" s="37"/>
      <c r="C261" s="38"/>
    </row>
    <row r="262" spans="1:3" s="39" customFormat="1" ht="15.75">
      <c r="A262" s="36"/>
      <c r="B262" s="37"/>
      <c r="C262" s="38"/>
    </row>
    <row r="263" spans="1:3" s="39" customFormat="1" ht="15.75">
      <c r="A263" s="36"/>
      <c r="B263" s="37"/>
      <c r="C263" s="38"/>
    </row>
    <row r="264" spans="1:3" s="39" customFormat="1" ht="15.75">
      <c r="A264" s="36"/>
      <c r="B264" s="37"/>
      <c r="C264" s="38"/>
    </row>
    <row r="265" spans="1:3" s="39" customFormat="1" ht="15.75">
      <c r="A265" s="36"/>
      <c r="B265" s="37"/>
      <c r="C265" s="38"/>
    </row>
    <row r="266" spans="1:3" s="39" customFormat="1" ht="15.75">
      <c r="A266" s="36"/>
      <c r="B266" s="37"/>
      <c r="C266" s="38"/>
    </row>
    <row r="267" spans="1:3" s="39" customFormat="1" ht="15.75">
      <c r="A267" s="36"/>
      <c r="B267" s="37"/>
      <c r="C267" s="38"/>
    </row>
    <row r="268" spans="1:3" s="39" customFormat="1" ht="15.75">
      <c r="A268" s="36"/>
      <c r="B268" s="37"/>
      <c r="C268" s="38"/>
    </row>
    <row r="269" spans="1:3" s="39" customFormat="1" ht="15.75">
      <c r="A269" s="36"/>
      <c r="B269" s="37"/>
      <c r="C269" s="38"/>
    </row>
    <row r="270" spans="1:3" s="39" customFormat="1" ht="15.75">
      <c r="A270" s="36"/>
      <c r="B270" s="37"/>
      <c r="C270" s="38"/>
    </row>
    <row r="271" spans="1:3" s="39" customFormat="1" ht="15.75">
      <c r="A271" s="36"/>
      <c r="B271" s="37"/>
      <c r="C271" s="38"/>
    </row>
    <row r="272" spans="1:3" s="39" customFormat="1" ht="15.75">
      <c r="A272" s="36"/>
      <c r="B272" s="37"/>
      <c r="C272" s="38"/>
    </row>
    <row r="273" spans="1:3" s="39" customFormat="1" ht="15.75">
      <c r="A273" s="36"/>
      <c r="B273" s="37"/>
      <c r="C273" s="38"/>
    </row>
    <row r="274" spans="1:3" s="39" customFormat="1" ht="15.75">
      <c r="A274" s="36"/>
      <c r="B274" s="37"/>
      <c r="C274" s="38"/>
    </row>
    <row r="275" spans="1:3" s="39" customFormat="1" ht="15.75">
      <c r="A275" s="36"/>
      <c r="B275" s="37"/>
      <c r="C275" s="38"/>
    </row>
    <row r="276" spans="1:3" s="39" customFormat="1" ht="15.75">
      <c r="A276" s="36"/>
      <c r="B276" s="37"/>
      <c r="C276" s="38"/>
    </row>
    <row r="277" spans="1:3" s="39" customFormat="1" ht="15.75">
      <c r="A277" s="36"/>
      <c r="B277" s="37"/>
      <c r="C277" s="38"/>
    </row>
    <row r="278" spans="1:3" s="39" customFormat="1" ht="15.75">
      <c r="A278" s="36"/>
      <c r="B278" s="37"/>
      <c r="C278" s="38"/>
    </row>
    <row r="279" spans="1:3" s="39" customFormat="1" ht="15.75">
      <c r="A279" s="36"/>
      <c r="B279" s="37"/>
      <c r="C279" s="38"/>
    </row>
    <row r="280" spans="1:3" s="39" customFormat="1" ht="15.75">
      <c r="A280" s="36"/>
      <c r="B280" s="37"/>
      <c r="C280" s="38"/>
    </row>
    <row r="281" spans="1:3" s="39" customFormat="1" ht="15.75">
      <c r="A281" s="36"/>
      <c r="B281" s="37"/>
      <c r="C281" s="38"/>
    </row>
    <row r="282" spans="1:3" s="39" customFormat="1" ht="15.75">
      <c r="A282" s="36"/>
      <c r="B282" s="37"/>
      <c r="C282" s="38"/>
    </row>
    <row r="283" spans="1:3" s="39" customFormat="1" ht="15.75">
      <c r="A283" s="36"/>
      <c r="B283" s="37"/>
      <c r="C283" s="38"/>
    </row>
    <row r="284" spans="1:3" s="39" customFormat="1" ht="15.75">
      <c r="A284" s="36"/>
      <c r="B284" s="37"/>
      <c r="C284" s="38"/>
    </row>
    <row r="285" spans="1:3" s="39" customFormat="1" ht="15.75">
      <c r="A285" s="36"/>
      <c r="B285" s="37"/>
      <c r="C285" s="38"/>
    </row>
    <row r="286" spans="1:3" s="39" customFormat="1" ht="15.75">
      <c r="A286" s="36"/>
      <c r="B286" s="37"/>
      <c r="C286" s="38"/>
    </row>
    <row r="287" spans="1:3" s="39" customFormat="1" ht="15.75">
      <c r="A287" s="36"/>
      <c r="B287" s="37"/>
      <c r="C287" s="38"/>
    </row>
    <row r="288" spans="1:3" s="39" customFormat="1" ht="15.75">
      <c r="A288" s="36"/>
      <c r="B288" s="37"/>
      <c r="C288" s="38"/>
    </row>
    <row r="289" spans="1:3" s="39" customFormat="1" ht="15.75">
      <c r="A289" s="36"/>
      <c r="B289" s="37"/>
      <c r="C289" s="38"/>
    </row>
    <row r="290" spans="1:3" s="39" customFormat="1" ht="15.75">
      <c r="A290" s="36"/>
      <c r="B290" s="37"/>
      <c r="C290" s="38"/>
    </row>
    <row r="291" spans="1:3" s="39" customFormat="1" ht="15.75">
      <c r="A291" s="36"/>
      <c r="B291" s="37"/>
      <c r="C291" s="38"/>
    </row>
    <row r="292" spans="1:3" s="39" customFormat="1" ht="15.75">
      <c r="A292" s="36"/>
      <c r="B292" s="37"/>
      <c r="C292" s="38"/>
    </row>
    <row r="293" spans="1:3" s="39" customFormat="1" ht="15.75">
      <c r="A293" s="36"/>
      <c r="B293" s="37"/>
      <c r="C293" s="38"/>
    </row>
    <row r="294" spans="1:3" s="39" customFormat="1" ht="15.75">
      <c r="A294" s="36"/>
      <c r="B294" s="37"/>
      <c r="C294" s="38"/>
    </row>
    <row r="295" spans="1:3" s="39" customFormat="1" ht="15.75">
      <c r="A295" s="36"/>
      <c r="B295" s="37"/>
      <c r="C295" s="38"/>
    </row>
    <row r="296" spans="1:3" s="39" customFormat="1" ht="15.75">
      <c r="A296" s="36"/>
      <c r="B296" s="37"/>
      <c r="C296" s="38"/>
    </row>
    <row r="297" spans="1:3" s="39" customFormat="1" ht="15.75">
      <c r="A297" s="36"/>
      <c r="B297" s="37"/>
      <c r="C297" s="38"/>
    </row>
    <row r="298" spans="1:3" s="39" customFormat="1" ht="15.75">
      <c r="A298" s="36"/>
      <c r="B298" s="37"/>
      <c r="C298" s="38"/>
    </row>
    <row r="299" spans="1:3" s="39" customFormat="1" ht="15.75">
      <c r="A299" s="36"/>
      <c r="B299" s="37"/>
      <c r="C299" s="38"/>
    </row>
    <row r="300" spans="1:3" s="39" customFormat="1" ht="15.75">
      <c r="A300" s="36"/>
      <c r="B300" s="37"/>
      <c r="C300" s="38"/>
    </row>
    <row r="301" spans="1:3" s="39" customFormat="1" ht="15.75">
      <c r="A301" s="36"/>
      <c r="B301" s="37"/>
      <c r="C301" s="38"/>
    </row>
    <row r="302" spans="1:3" s="39" customFormat="1" ht="15.75">
      <c r="A302" s="36"/>
      <c r="B302" s="37"/>
      <c r="C302" s="38"/>
    </row>
    <row r="303" spans="1:3" s="39" customFormat="1" ht="15.75">
      <c r="A303" s="36"/>
      <c r="B303" s="37"/>
      <c r="C303" s="38"/>
    </row>
    <row r="304" spans="1:3" s="39" customFormat="1" ht="15.75">
      <c r="A304" s="36"/>
      <c r="B304" s="37"/>
      <c r="C304" s="38"/>
    </row>
    <row r="305" spans="1:3" s="39" customFormat="1" ht="15.75">
      <c r="A305" s="36"/>
      <c r="B305" s="37"/>
      <c r="C305" s="38"/>
    </row>
    <row r="306" spans="1:3" s="39" customFormat="1" ht="15.75">
      <c r="A306" s="36"/>
      <c r="B306" s="37"/>
      <c r="C306" s="38"/>
    </row>
    <row r="307" spans="1:3" s="39" customFormat="1" ht="15.75">
      <c r="A307" s="36"/>
      <c r="B307" s="37"/>
      <c r="C307" s="38"/>
    </row>
    <row r="308" spans="1:3" s="39" customFormat="1" ht="15.75">
      <c r="A308" s="36"/>
      <c r="B308" s="37"/>
      <c r="C308" s="38"/>
    </row>
    <row r="309" spans="1:3" s="39" customFormat="1" ht="15.75">
      <c r="A309" s="36"/>
      <c r="B309" s="37"/>
      <c r="C309" s="38"/>
    </row>
    <row r="310" spans="1:3" s="39" customFormat="1" ht="15.75">
      <c r="A310" s="36"/>
      <c r="B310" s="37"/>
      <c r="C310" s="38"/>
    </row>
    <row r="311" spans="1:3" s="39" customFormat="1" ht="15.75">
      <c r="A311" s="36"/>
      <c r="B311" s="37"/>
      <c r="C311" s="38"/>
    </row>
    <row r="312" spans="1:3" s="39" customFormat="1" ht="15.75">
      <c r="A312" s="36"/>
      <c r="B312" s="37"/>
      <c r="C312" s="38"/>
    </row>
    <row r="313" spans="1:3" s="39" customFormat="1" ht="15.75">
      <c r="A313" s="36"/>
      <c r="B313" s="37"/>
      <c r="C313" s="38"/>
    </row>
    <row r="314" spans="1:3" s="39" customFormat="1" ht="15.75">
      <c r="A314" s="36"/>
      <c r="B314" s="37"/>
      <c r="C314" s="38"/>
    </row>
    <row r="315" spans="1:3" s="39" customFormat="1" ht="15.75">
      <c r="A315" s="36"/>
      <c r="B315" s="37"/>
      <c r="C315" s="38"/>
    </row>
    <row r="316" spans="1:3" s="39" customFormat="1" ht="15.75">
      <c r="A316" s="36"/>
      <c r="B316" s="37"/>
      <c r="C316" s="38"/>
    </row>
    <row r="317" spans="1:3" s="39" customFormat="1" ht="15.75">
      <c r="A317" s="36"/>
      <c r="B317" s="37"/>
      <c r="C317" s="38"/>
    </row>
    <row r="318" spans="1:3" s="39" customFormat="1" ht="15.75">
      <c r="A318" s="36"/>
      <c r="B318" s="37"/>
      <c r="C318" s="38"/>
    </row>
    <row r="319" spans="1:3" s="39" customFormat="1" ht="15.75">
      <c r="A319" s="36"/>
      <c r="B319" s="37"/>
      <c r="C319" s="38"/>
    </row>
    <row r="320" spans="1:3" s="39" customFormat="1" ht="15.75">
      <c r="A320" s="36"/>
      <c r="B320" s="37"/>
      <c r="C320" s="38"/>
    </row>
    <row r="321" spans="1:3" s="39" customFormat="1" ht="15.75">
      <c r="A321" s="36"/>
      <c r="B321" s="37"/>
      <c r="C321" s="38"/>
    </row>
    <row r="322" spans="1:3" s="39" customFormat="1" ht="15.75">
      <c r="A322" s="36"/>
      <c r="B322" s="37"/>
      <c r="C322" s="38"/>
    </row>
    <row r="323" spans="1:3" s="39" customFormat="1" ht="15.75">
      <c r="A323" s="36"/>
      <c r="B323" s="37"/>
      <c r="C323" s="38"/>
    </row>
    <row r="324" spans="1:3" s="39" customFormat="1" ht="15.75">
      <c r="A324" s="36"/>
      <c r="B324" s="37"/>
      <c r="C324" s="38"/>
    </row>
    <row r="325" spans="1:3" s="39" customFormat="1" ht="15.75">
      <c r="A325" s="36"/>
      <c r="B325" s="37"/>
      <c r="C325" s="38"/>
    </row>
    <row r="326" spans="1:3" s="39" customFormat="1" ht="15.75">
      <c r="A326" s="36"/>
      <c r="B326" s="37"/>
      <c r="C326" s="38"/>
    </row>
    <row r="327" spans="1:3" s="39" customFormat="1" ht="15.75">
      <c r="A327" s="36"/>
      <c r="B327" s="37"/>
      <c r="C327" s="38"/>
    </row>
    <row r="328" spans="1:3" s="39" customFormat="1" ht="15.75">
      <c r="A328" s="36"/>
      <c r="B328" s="37"/>
      <c r="C328" s="38"/>
    </row>
    <row r="329" spans="1:3" s="39" customFormat="1" ht="15.75">
      <c r="A329" s="36"/>
      <c r="B329" s="37"/>
      <c r="C329" s="38"/>
    </row>
    <row r="330" spans="1:3" s="39" customFormat="1" ht="15.75">
      <c r="A330" s="36"/>
      <c r="B330" s="37"/>
      <c r="C330" s="38"/>
    </row>
    <row r="331" spans="1:3" s="39" customFormat="1" ht="15.75">
      <c r="A331" s="36"/>
      <c r="B331" s="37"/>
      <c r="C331" s="38"/>
    </row>
    <row r="332" spans="1:3" s="39" customFormat="1" ht="15.75">
      <c r="A332" s="36"/>
      <c r="B332" s="37"/>
      <c r="C332" s="38"/>
    </row>
    <row r="333" spans="1:3" s="39" customFormat="1" ht="15.75">
      <c r="A333" s="36"/>
      <c r="B333" s="37"/>
      <c r="C333" s="38"/>
    </row>
    <row r="334" spans="1:3" s="39" customFormat="1" ht="15.75">
      <c r="A334" s="36"/>
      <c r="B334" s="37"/>
      <c r="C334" s="38"/>
    </row>
    <row r="335" spans="1:3" s="39" customFormat="1" ht="15.75">
      <c r="A335" s="36"/>
      <c r="B335" s="37"/>
      <c r="C335" s="38"/>
    </row>
    <row r="336" spans="1:3" s="39" customFormat="1" ht="15.75">
      <c r="A336" s="36"/>
      <c r="B336" s="37"/>
      <c r="C336" s="38"/>
    </row>
    <row r="337" spans="1:3" s="39" customFormat="1" ht="15.75">
      <c r="A337" s="36"/>
      <c r="B337" s="37"/>
      <c r="C337" s="38"/>
    </row>
    <row r="338" spans="1:3" s="39" customFormat="1" ht="15.75">
      <c r="A338" s="36"/>
      <c r="B338" s="37"/>
      <c r="C338" s="38"/>
    </row>
    <row r="339" spans="1:3" s="39" customFormat="1" ht="15.75">
      <c r="A339" s="36"/>
      <c r="B339" s="37"/>
      <c r="C339" s="38"/>
    </row>
    <row r="340" spans="1:3" s="39" customFormat="1" ht="15.75">
      <c r="A340" s="36"/>
      <c r="B340" s="37"/>
      <c r="C340" s="38"/>
    </row>
    <row r="341" spans="1:3" s="39" customFormat="1" ht="15.75">
      <c r="A341" s="36"/>
      <c r="B341" s="37"/>
      <c r="C341" s="38"/>
    </row>
    <row r="342" spans="1:3" s="39" customFormat="1" ht="15.75">
      <c r="A342" s="36"/>
      <c r="B342" s="37"/>
      <c r="C342" s="38"/>
    </row>
    <row r="343" spans="1:3" s="39" customFormat="1" ht="15.75">
      <c r="A343" s="36"/>
      <c r="B343" s="37"/>
      <c r="C343" s="38"/>
    </row>
    <row r="344" spans="1:3" s="39" customFormat="1" ht="15.75">
      <c r="A344" s="36"/>
      <c r="B344" s="37"/>
      <c r="C344" s="38"/>
    </row>
    <row r="345" spans="1:3" s="39" customFormat="1" ht="15.75">
      <c r="A345" s="36"/>
      <c r="B345" s="37"/>
      <c r="C345" s="38"/>
    </row>
    <row r="346" spans="1:3" s="39" customFormat="1" ht="15.75">
      <c r="A346" s="36"/>
      <c r="B346" s="37"/>
      <c r="C346" s="38"/>
    </row>
    <row r="347" spans="1:3" s="39" customFormat="1" ht="15.75">
      <c r="A347" s="36"/>
      <c r="B347" s="37"/>
      <c r="C347" s="38"/>
    </row>
    <row r="348" spans="1:3" s="39" customFormat="1" ht="15.75">
      <c r="A348" s="36"/>
      <c r="B348" s="37"/>
      <c r="C348" s="38"/>
    </row>
    <row r="349" spans="1:3" s="39" customFormat="1" ht="15.75">
      <c r="A349" s="36"/>
      <c r="B349" s="37"/>
      <c r="C349" s="38"/>
    </row>
    <row r="350" spans="1:3" s="39" customFormat="1" ht="15.75">
      <c r="A350" s="36"/>
      <c r="B350" s="37"/>
      <c r="C350" s="38"/>
    </row>
    <row r="351" spans="1:3" s="39" customFormat="1" ht="15.75">
      <c r="A351" s="36"/>
      <c r="B351" s="37"/>
      <c r="C351" s="38"/>
    </row>
    <row r="352" spans="1:3" s="39" customFormat="1" ht="15.75">
      <c r="A352" s="36"/>
      <c r="B352" s="37"/>
      <c r="C352" s="38"/>
    </row>
    <row r="353" spans="1:3" s="39" customFormat="1" ht="15.75">
      <c r="A353" s="36"/>
      <c r="B353" s="37"/>
      <c r="C353" s="38"/>
    </row>
    <row r="354" spans="1:3" s="39" customFormat="1" ht="15.75">
      <c r="A354" s="36"/>
      <c r="B354" s="37"/>
      <c r="C354" s="38"/>
    </row>
    <row r="355" spans="1:3" s="39" customFormat="1" ht="15.75">
      <c r="A355" s="36"/>
      <c r="B355" s="37"/>
      <c r="C355" s="38"/>
    </row>
    <row r="356" spans="1:3" s="39" customFormat="1" ht="15.75">
      <c r="A356" s="36"/>
      <c r="B356" s="37"/>
      <c r="C356" s="38"/>
    </row>
    <row r="357" spans="1:3" s="39" customFormat="1" ht="15.75">
      <c r="A357" s="36"/>
      <c r="B357" s="37"/>
      <c r="C357" s="38"/>
    </row>
    <row r="358" spans="1:3" s="39" customFormat="1" ht="15.75">
      <c r="A358" s="36"/>
      <c r="B358" s="37"/>
      <c r="C358" s="38"/>
    </row>
    <row r="359" spans="1:3" s="39" customFormat="1" ht="15.75">
      <c r="A359" s="36"/>
      <c r="B359" s="37"/>
      <c r="C359" s="38"/>
    </row>
    <row r="360" spans="1:3" s="39" customFormat="1" ht="15.75">
      <c r="A360" s="36"/>
      <c r="B360" s="37"/>
      <c r="C360" s="38"/>
    </row>
    <row r="361" spans="1:3" s="39" customFormat="1" ht="15.75">
      <c r="A361" s="36"/>
      <c r="B361" s="37"/>
      <c r="C361" s="38"/>
    </row>
    <row r="362" spans="1:3" s="39" customFormat="1" ht="15.75">
      <c r="A362" s="36"/>
      <c r="B362" s="37"/>
      <c r="C362" s="38"/>
    </row>
    <row r="363" spans="1:3" s="39" customFormat="1" ht="15.75">
      <c r="A363" s="36"/>
      <c r="B363" s="37"/>
      <c r="C363" s="38"/>
    </row>
    <row r="364" spans="1:3" s="39" customFormat="1" ht="15.75">
      <c r="A364" s="36"/>
      <c r="B364" s="37"/>
      <c r="C364" s="38"/>
    </row>
    <row r="365" spans="1:3" s="39" customFormat="1" ht="15.75">
      <c r="A365" s="36"/>
      <c r="B365" s="37"/>
      <c r="C365" s="38"/>
    </row>
    <row r="366" spans="1:3" s="39" customFormat="1" ht="15.75">
      <c r="A366" s="36"/>
      <c r="B366" s="37"/>
      <c r="C366" s="38"/>
    </row>
  </sheetData>
  <sheetProtection/>
  <mergeCells count="9">
    <mergeCell ref="A60:C60"/>
    <mergeCell ref="A6:D6"/>
    <mergeCell ref="A7:D7"/>
    <mergeCell ref="A8:C8"/>
    <mergeCell ref="A9:D9"/>
    <mergeCell ref="A5:C5"/>
    <mergeCell ref="A11:B12"/>
    <mergeCell ref="C11:C12"/>
    <mergeCell ref="A13:B13"/>
  </mergeCells>
  <printOptions/>
  <pageMargins left="0.1968503937007874" right="0" top="0.5905511811023623" bottom="0" header="0.5118110236220472" footer="0.5118110236220472"/>
  <pageSetup horizontalDpi="600" verticalDpi="600" orientation="portrait" paperSize="9" scale="95" r:id="rId1"/>
  <rowBreaks count="1" manualBreakCount="1">
    <brk id="33" max="3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K60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3.140625" style="90" customWidth="1"/>
    <col min="2" max="2" width="76.00390625" style="1" customWidth="1"/>
    <col min="3" max="4" width="5.28125" style="1" customWidth="1"/>
    <col min="5" max="5" width="8.28125" style="1" customWidth="1"/>
    <col min="6" max="6" width="4.00390625" style="1" customWidth="1"/>
    <col min="7" max="7" width="11.140625" style="127" customWidth="1"/>
    <col min="8" max="115" width="9.140625" style="4" customWidth="1"/>
    <col min="116" max="16384" width="9.140625" style="1" customWidth="1"/>
  </cols>
  <sheetData>
    <row r="1" spans="3:7" ht="15.75">
      <c r="C1" s="21" t="s">
        <v>197</v>
      </c>
      <c r="D1" s="2"/>
      <c r="E1" s="2"/>
      <c r="G1" s="8"/>
    </row>
    <row r="2" spans="3:7" ht="15.75">
      <c r="C2" s="21" t="s">
        <v>15</v>
      </c>
      <c r="D2" s="2"/>
      <c r="E2" s="2"/>
      <c r="G2" s="8"/>
    </row>
    <row r="3" spans="3:7" ht="15.75">
      <c r="C3" s="20" t="s">
        <v>16</v>
      </c>
      <c r="D3" s="2"/>
      <c r="E3" s="2"/>
      <c r="G3" s="8"/>
    </row>
    <row r="4" spans="3:7" ht="12" customHeight="1">
      <c r="C4" s="27" t="s">
        <v>203</v>
      </c>
      <c r="D4" s="7"/>
      <c r="E4" s="2"/>
      <c r="G4" s="8"/>
    </row>
    <row r="5" spans="1:7" ht="14.25" customHeight="1">
      <c r="A5" s="179" t="s">
        <v>18</v>
      </c>
      <c r="B5" s="179"/>
      <c r="C5" s="179"/>
      <c r="D5" s="179"/>
      <c r="E5" s="179"/>
      <c r="F5" s="179"/>
      <c r="G5" s="179"/>
    </row>
    <row r="6" spans="1:7" ht="14.25">
      <c r="A6" s="180" t="s">
        <v>19</v>
      </c>
      <c r="B6" s="180"/>
      <c r="C6" s="180"/>
      <c r="D6" s="180"/>
      <c r="E6" s="180"/>
      <c r="F6" s="180"/>
      <c r="G6" s="180"/>
    </row>
    <row r="7" spans="1:7" ht="14.25">
      <c r="A7" s="180" t="s">
        <v>146</v>
      </c>
      <c r="B7" s="180"/>
      <c r="C7" s="180"/>
      <c r="D7" s="180"/>
      <c r="E7" s="180"/>
      <c r="F7" s="180"/>
      <c r="G7" s="180"/>
    </row>
    <row r="8" spans="3:7" ht="9" customHeight="1" thickBot="1">
      <c r="C8" s="2"/>
      <c r="D8" s="2"/>
      <c r="E8" s="2"/>
      <c r="F8" s="91"/>
      <c r="G8" s="41" t="s">
        <v>20</v>
      </c>
    </row>
    <row r="9" spans="1:7" ht="36" customHeight="1">
      <c r="A9" s="92" t="s">
        <v>21</v>
      </c>
      <c r="B9" s="93"/>
      <c r="C9" s="94" t="s">
        <v>22</v>
      </c>
      <c r="D9" s="94" t="s">
        <v>23</v>
      </c>
      <c r="E9" s="94" t="s">
        <v>24</v>
      </c>
      <c r="F9" s="94" t="s">
        <v>25</v>
      </c>
      <c r="G9" s="95" t="s">
        <v>147</v>
      </c>
    </row>
    <row r="10" spans="1:115" s="3" customFormat="1" ht="12.75">
      <c r="A10" s="96" t="s">
        <v>26</v>
      </c>
      <c r="B10" s="97" t="s">
        <v>148</v>
      </c>
      <c r="C10" s="98" t="s">
        <v>4</v>
      </c>
      <c r="D10" s="99"/>
      <c r="E10" s="99"/>
      <c r="F10" s="99"/>
      <c r="G10" s="100">
        <f>G11+G12+G13+G14+G15+G16+G17+G18+G19+G20+G24+G25</f>
        <v>4580.875529999999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7" ht="12.75">
      <c r="A11" s="96"/>
      <c r="B11" s="97" t="s">
        <v>149</v>
      </c>
      <c r="C11" s="101" t="s">
        <v>4</v>
      </c>
      <c r="D11" s="101" t="s">
        <v>0</v>
      </c>
      <c r="E11" s="101" t="s">
        <v>6</v>
      </c>
      <c r="F11" s="101">
        <v>121</v>
      </c>
      <c r="G11" s="102">
        <v>2261.44298</v>
      </c>
    </row>
    <row r="12" spans="1:7" ht="12.75">
      <c r="A12" s="96"/>
      <c r="B12" s="97" t="s">
        <v>10</v>
      </c>
      <c r="C12" s="103" t="s">
        <v>4</v>
      </c>
      <c r="D12" s="103" t="s">
        <v>0</v>
      </c>
      <c r="E12" s="103" t="s">
        <v>6</v>
      </c>
      <c r="F12" s="103">
        <v>122</v>
      </c>
      <c r="G12" s="104">
        <v>14.536</v>
      </c>
    </row>
    <row r="13" spans="1:7" ht="12.75">
      <c r="A13" s="105"/>
      <c r="B13" s="106" t="s">
        <v>150</v>
      </c>
      <c r="C13" s="103" t="s">
        <v>4</v>
      </c>
      <c r="D13" s="103" t="s">
        <v>0</v>
      </c>
      <c r="E13" s="103" t="s">
        <v>6</v>
      </c>
      <c r="F13" s="103">
        <v>242</v>
      </c>
      <c r="G13" s="104">
        <v>284.95767</v>
      </c>
    </row>
    <row r="14" spans="1:7" ht="12.75">
      <c r="A14" s="96"/>
      <c r="B14" s="106" t="s">
        <v>151</v>
      </c>
      <c r="C14" s="103" t="s">
        <v>4</v>
      </c>
      <c r="D14" s="103" t="s">
        <v>0</v>
      </c>
      <c r="E14" s="103" t="s">
        <v>6</v>
      </c>
      <c r="F14" s="103">
        <v>244</v>
      </c>
      <c r="G14" s="104">
        <v>560.32719</v>
      </c>
    </row>
    <row r="15" spans="1:7" ht="12.75">
      <c r="A15" s="96"/>
      <c r="B15" s="106" t="s">
        <v>152</v>
      </c>
      <c r="C15" s="103" t="s">
        <v>4</v>
      </c>
      <c r="D15" s="103" t="s">
        <v>0</v>
      </c>
      <c r="E15" s="103" t="s">
        <v>6</v>
      </c>
      <c r="F15" s="103">
        <v>852</v>
      </c>
      <c r="G15" s="104">
        <v>6.20306</v>
      </c>
    </row>
    <row r="16" spans="1:7" ht="12.75">
      <c r="A16" s="96"/>
      <c r="B16" s="97" t="s">
        <v>149</v>
      </c>
      <c r="C16" s="103" t="s">
        <v>4</v>
      </c>
      <c r="D16" s="103" t="s">
        <v>0</v>
      </c>
      <c r="E16" s="107" t="s">
        <v>7</v>
      </c>
      <c r="F16" s="107" t="s">
        <v>153</v>
      </c>
      <c r="G16" s="102">
        <v>681.61948</v>
      </c>
    </row>
    <row r="17" spans="1:7" ht="25.5">
      <c r="A17" s="96" t="s">
        <v>36</v>
      </c>
      <c r="B17" s="97" t="s">
        <v>154</v>
      </c>
      <c r="C17" s="99" t="s">
        <v>155</v>
      </c>
      <c r="D17" s="99" t="s">
        <v>155</v>
      </c>
      <c r="E17" s="99">
        <v>5201503</v>
      </c>
      <c r="F17" s="99">
        <v>244</v>
      </c>
      <c r="G17" s="102">
        <v>302.225</v>
      </c>
    </row>
    <row r="18" spans="1:7" ht="25.5">
      <c r="A18" s="96" t="s">
        <v>37</v>
      </c>
      <c r="B18" s="97" t="s">
        <v>156</v>
      </c>
      <c r="C18" s="99" t="s">
        <v>155</v>
      </c>
      <c r="D18" s="99" t="s">
        <v>155</v>
      </c>
      <c r="E18" s="99">
        <v>5210223</v>
      </c>
      <c r="F18" s="99">
        <v>244</v>
      </c>
      <c r="G18" s="102">
        <v>1</v>
      </c>
    </row>
    <row r="19" spans="1:115" s="3" customFormat="1" ht="25.5">
      <c r="A19" s="96" t="s">
        <v>39</v>
      </c>
      <c r="B19" s="97" t="s">
        <v>157</v>
      </c>
      <c r="C19" s="99" t="s">
        <v>155</v>
      </c>
      <c r="D19" s="99" t="s">
        <v>155</v>
      </c>
      <c r="E19" s="99">
        <v>5210565</v>
      </c>
      <c r="F19" s="99">
        <v>521</v>
      </c>
      <c r="G19" s="102">
        <v>6.7</v>
      </c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</row>
    <row r="20" spans="1:7" ht="25.5">
      <c r="A20" s="96" t="s">
        <v>40</v>
      </c>
      <c r="B20" s="97" t="s">
        <v>158</v>
      </c>
      <c r="C20" s="108" t="s">
        <v>155</v>
      </c>
      <c r="D20" s="108" t="s">
        <v>155</v>
      </c>
      <c r="E20" s="108">
        <v>5210600</v>
      </c>
      <c r="F20" s="108"/>
      <c r="G20" s="102">
        <f>G21+G22+G23</f>
        <v>308.5</v>
      </c>
    </row>
    <row r="21" spans="1:115" s="3" customFormat="1" ht="12.75" customHeight="1">
      <c r="A21" s="105"/>
      <c r="B21" s="109" t="s">
        <v>159</v>
      </c>
      <c r="C21" s="107" t="s">
        <v>155</v>
      </c>
      <c r="D21" s="107" t="s">
        <v>155</v>
      </c>
      <c r="E21" s="107">
        <v>5210660</v>
      </c>
      <c r="F21" s="107" t="s">
        <v>160</v>
      </c>
      <c r="G21" s="104">
        <v>163</v>
      </c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</row>
    <row r="22" spans="1:7" ht="25.5">
      <c r="A22" s="105"/>
      <c r="B22" s="109" t="s">
        <v>161</v>
      </c>
      <c r="C22" s="107" t="s">
        <v>155</v>
      </c>
      <c r="D22" s="110" t="s">
        <v>155</v>
      </c>
      <c r="E22" s="111">
        <v>5210661</v>
      </c>
      <c r="F22" s="112">
        <v>540</v>
      </c>
      <c r="G22" s="104">
        <v>60</v>
      </c>
    </row>
    <row r="23" spans="1:115" s="3" customFormat="1" ht="12.75">
      <c r="A23" s="105"/>
      <c r="B23" s="109" t="s">
        <v>162</v>
      </c>
      <c r="C23" s="107" t="s">
        <v>155</v>
      </c>
      <c r="D23" s="107" t="s">
        <v>155</v>
      </c>
      <c r="E23" s="107">
        <v>5210662</v>
      </c>
      <c r="F23" s="107" t="s">
        <v>160</v>
      </c>
      <c r="G23" s="104">
        <v>85.5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</row>
    <row r="24" spans="1:115" s="3" customFormat="1" ht="25.5">
      <c r="A24" s="96" t="s">
        <v>41</v>
      </c>
      <c r="B24" s="97" t="s">
        <v>163</v>
      </c>
      <c r="C24" s="108" t="s">
        <v>164</v>
      </c>
      <c r="D24" s="113" t="s">
        <v>164</v>
      </c>
      <c r="E24" s="114">
        <v>5210664</v>
      </c>
      <c r="F24" s="99">
        <v>540</v>
      </c>
      <c r="G24" s="102">
        <v>97.358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</row>
    <row r="25" spans="1:115" s="3" customFormat="1" ht="25.5">
      <c r="A25" s="96"/>
      <c r="B25" s="115" t="s">
        <v>165</v>
      </c>
      <c r="C25" s="108" t="s">
        <v>166</v>
      </c>
      <c r="D25" s="113" t="s">
        <v>38</v>
      </c>
      <c r="E25" s="114"/>
      <c r="F25" s="99"/>
      <c r="G25" s="102">
        <f>G26</f>
        <v>56.00615</v>
      </c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</row>
    <row r="26" spans="1:7" ht="12.75">
      <c r="A26" s="116"/>
      <c r="B26" s="106" t="s">
        <v>151</v>
      </c>
      <c r="C26" s="103" t="s">
        <v>166</v>
      </c>
      <c r="D26" s="103" t="s">
        <v>38</v>
      </c>
      <c r="E26" s="103" t="s">
        <v>167</v>
      </c>
      <c r="F26" s="103">
        <v>244</v>
      </c>
      <c r="G26" s="104">
        <v>56.00615</v>
      </c>
    </row>
    <row r="27" spans="1:7" ht="26.25" customHeight="1">
      <c r="A27" s="117" t="s">
        <v>42</v>
      </c>
      <c r="B27" s="97" t="s">
        <v>168</v>
      </c>
      <c r="C27" s="108" t="s">
        <v>169</v>
      </c>
      <c r="D27" s="108" t="s">
        <v>34</v>
      </c>
      <c r="E27" s="108" t="s">
        <v>35</v>
      </c>
      <c r="F27" s="108"/>
      <c r="G27" s="102">
        <f>G28+G29</f>
        <v>95.876</v>
      </c>
    </row>
    <row r="28" spans="1:7" ht="10.5" customHeight="1">
      <c r="A28" s="105"/>
      <c r="B28" s="97" t="s">
        <v>149</v>
      </c>
      <c r="C28" s="107" t="s">
        <v>169</v>
      </c>
      <c r="D28" s="107" t="s">
        <v>34</v>
      </c>
      <c r="E28" s="103" t="s">
        <v>35</v>
      </c>
      <c r="F28" s="107">
        <v>121</v>
      </c>
      <c r="G28" s="104">
        <v>52.637</v>
      </c>
    </row>
    <row r="29" spans="1:7" ht="12.75">
      <c r="A29" s="96"/>
      <c r="B29" s="106" t="s">
        <v>151</v>
      </c>
      <c r="C29" s="107" t="s">
        <v>169</v>
      </c>
      <c r="D29" s="107" t="s">
        <v>34</v>
      </c>
      <c r="E29" s="103" t="s">
        <v>35</v>
      </c>
      <c r="F29" s="103">
        <v>244</v>
      </c>
      <c r="G29" s="104">
        <v>43.239</v>
      </c>
    </row>
    <row r="30" spans="1:7" ht="25.5">
      <c r="A30" s="96" t="s">
        <v>170</v>
      </c>
      <c r="B30" s="97" t="s">
        <v>31</v>
      </c>
      <c r="C30" s="108" t="s">
        <v>171</v>
      </c>
      <c r="D30" s="108"/>
      <c r="E30" s="101"/>
      <c r="F30" s="101"/>
      <c r="G30" s="102">
        <f>G31+G32</f>
        <v>124.8</v>
      </c>
    </row>
    <row r="31" spans="1:7" ht="12.75">
      <c r="A31" s="105"/>
      <c r="B31" s="106" t="s">
        <v>151</v>
      </c>
      <c r="C31" s="107" t="s">
        <v>172</v>
      </c>
      <c r="D31" s="107" t="s">
        <v>30</v>
      </c>
      <c r="E31" s="103" t="s">
        <v>173</v>
      </c>
      <c r="F31" s="103">
        <v>244</v>
      </c>
      <c r="G31" s="104">
        <v>34.8</v>
      </c>
    </row>
    <row r="32" spans="1:7" ht="12.75">
      <c r="A32" s="105"/>
      <c r="B32" s="106" t="s">
        <v>152</v>
      </c>
      <c r="C32" s="107" t="s">
        <v>172</v>
      </c>
      <c r="D32" s="107" t="s">
        <v>30</v>
      </c>
      <c r="E32" s="103" t="s">
        <v>173</v>
      </c>
      <c r="F32" s="107">
        <v>852</v>
      </c>
      <c r="G32" s="104">
        <v>90</v>
      </c>
    </row>
    <row r="33" spans="1:115" s="3" customFormat="1" ht="12.75" customHeight="1">
      <c r="A33" s="96" t="s">
        <v>174</v>
      </c>
      <c r="B33" s="97" t="s">
        <v>175</v>
      </c>
      <c r="C33" s="108" t="s">
        <v>176</v>
      </c>
      <c r="D33" s="108"/>
      <c r="E33" s="101"/>
      <c r="F33" s="101"/>
      <c r="G33" s="102">
        <f>G34+G40</f>
        <v>2987.43277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</row>
    <row r="34" spans="1:115" s="120" customFormat="1" ht="12.75" customHeight="1">
      <c r="A34" s="96"/>
      <c r="B34" s="97" t="s">
        <v>43</v>
      </c>
      <c r="C34" s="108" t="s">
        <v>176</v>
      </c>
      <c r="D34" s="108" t="s">
        <v>177</v>
      </c>
      <c r="E34" s="101"/>
      <c r="F34" s="118"/>
      <c r="G34" s="102">
        <f>G35+G36+G37</f>
        <v>2940.37277</v>
      </c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19"/>
      <c r="CJ34" s="119"/>
      <c r="CK34" s="119"/>
      <c r="CL34" s="119"/>
      <c r="CM34" s="119"/>
      <c r="CN34" s="119"/>
      <c r="CO34" s="119"/>
      <c r="CP34" s="119"/>
      <c r="CQ34" s="119"/>
      <c r="CR34" s="119"/>
      <c r="CS34" s="119"/>
      <c r="CT34" s="119"/>
      <c r="CU34" s="119"/>
      <c r="CV34" s="119"/>
      <c r="CW34" s="119"/>
      <c r="CX34" s="119"/>
      <c r="CY34" s="119"/>
      <c r="CZ34" s="119"/>
      <c r="DA34" s="119"/>
      <c r="DB34" s="119"/>
      <c r="DC34" s="119"/>
      <c r="DD34" s="119"/>
      <c r="DE34" s="119"/>
      <c r="DF34" s="119"/>
      <c r="DG34" s="119"/>
      <c r="DH34" s="119"/>
      <c r="DI34" s="119"/>
      <c r="DJ34" s="119"/>
      <c r="DK34" s="119"/>
    </row>
    <row r="35" spans="1:115" s="120" customFormat="1" ht="26.25" customHeight="1">
      <c r="A35" s="96"/>
      <c r="B35" s="97" t="s">
        <v>178</v>
      </c>
      <c r="C35" s="108" t="s">
        <v>176</v>
      </c>
      <c r="D35" s="108" t="s">
        <v>177</v>
      </c>
      <c r="E35" s="101">
        <v>5210140</v>
      </c>
      <c r="F35" s="108">
        <v>244</v>
      </c>
      <c r="G35" s="102">
        <v>100</v>
      </c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19"/>
      <c r="CJ35" s="119"/>
      <c r="CK35" s="119"/>
      <c r="CL35" s="119"/>
      <c r="CM35" s="119"/>
      <c r="CN35" s="119"/>
      <c r="CO35" s="119"/>
      <c r="CP35" s="119"/>
      <c r="CQ35" s="119"/>
      <c r="CR35" s="119"/>
      <c r="CS35" s="119"/>
      <c r="CT35" s="119"/>
      <c r="CU35" s="119"/>
      <c r="CV35" s="119"/>
      <c r="CW35" s="119"/>
      <c r="CX35" s="119"/>
      <c r="CY35" s="119"/>
      <c r="CZ35" s="119"/>
      <c r="DA35" s="119"/>
      <c r="DB35" s="119"/>
      <c r="DC35" s="119"/>
      <c r="DD35" s="119"/>
      <c r="DE35" s="119"/>
      <c r="DF35" s="119"/>
      <c r="DG35" s="119"/>
      <c r="DH35" s="119"/>
      <c r="DI35" s="119"/>
      <c r="DJ35" s="119"/>
      <c r="DK35" s="119"/>
    </row>
    <row r="36" spans="1:115" s="120" customFormat="1" ht="25.5" customHeight="1">
      <c r="A36" s="96"/>
      <c r="B36" s="97" t="s">
        <v>179</v>
      </c>
      <c r="C36" s="108" t="s">
        <v>176</v>
      </c>
      <c r="D36" s="108" t="s">
        <v>177</v>
      </c>
      <c r="E36" s="101">
        <v>5224013</v>
      </c>
      <c r="F36" s="108">
        <v>244</v>
      </c>
      <c r="G36" s="102">
        <v>2595.272</v>
      </c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19"/>
      <c r="BR36" s="119"/>
      <c r="BS36" s="119"/>
      <c r="BT36" s="119"/>
      <c r="BU36" s="119"/>
      <c r="BV36" s="119"/>
      <c r="BW36" s="119"/>
      <c r="BX36" s="119"/>
      <c r="BY36" s="119"/>
      <c r="BZ36" s="119"/>
      <c r="CA36" s="119"/>
      <c r="CB36" s="119"/>
      <c r="CC36" s="119"/>
      <c r="CD36" s="119"/>
      <c r="CE36" s="119"/>
      <c r="CF36" s="119"/>
      <c r="CG36" s="119"/>
      <c r="CH36" s="119"/>
      <c r="CI36" s="119"/>
      <c r="CJ36" s="119"/>
      <c r="CK36" s="119"/>
      <c r="CL36" s="119"/>
      <c r="CM36" s="119"/>
      <c r="CN36" s="119"/>
      <c r="CO36" s="119"/>
      <c r="CP36" s="119"/>
      <c r="CQ36" s="119"/>
      <c r="CR36" s="119"/>
      <c r="CS36" s="119"/>
      <c r="CT36" s="119"/>
      <c r="CU36" s="119"/>
      <c r="CV36" s="119"/>
      <c r="CW36" s="119"/>
      <c r="CX36" s="119"/>
      <c r="CY36" s="119"/>
      <c r="CZ36" s="119"/>
      <c r="DA36" s="119"/>
      <c r="DB36" s="119"/>
      <c r="DC36" s="119"/>
      <c r="DD36" s="119"/>
      <c r="DE36" s="119"/>
      <c r="DF36" s="119"/>
      <c r="DG36" s="119"/>
      <c r="DH36" s="119"/>
      <c r="DI36" s="119"/>
      <c r="DJ36" s="119"/>
      <c r="DK36" s="119"/>
    </row>
    <row r="37" spans="1:115" s="120" customFormat="1" ht="15.75" customHeight="1">
      <c r="A37" s="96"/>
      <c r="B37" s="97" t="s">
        <v>180</v>
      </c>
      <c r="C37" s="108" t="s">
        <v>176</v>
      </c>
      <c r="D37" s="108" t="s">
        <v>177</v>
      </c>
      <c r="E37" s="101">
        <v>7950000</v>
      </c>
      <c r="F37" s="108"/>
      <c r="G37" s="102">
        <f>G38</f>
        <v>245.10077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</row>
    <row r="38" spans="1:115" s="10" customFormat="1" ht="24" customHeight="1">
      <c r="A38" s="96"/>
      <c r="B38" s="97" t="s">
        <v>181</v>
      </c>
      <c r="C38" s="108" t="s">
        <v>176</v>
      </c>
      <c r="D38" s="108" t="s">
        <v>177</v>
      </c>
      <c r="E38" s="101">
        <v>7950001</v>
      </c>
      <c r="F38" s="108"/>
      <c r="G38" s="102">
        <f>G39</f>
        <v>245.10077</v>
      </c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  <c r="DK38" s="121"/>
    </row>
    <row r="39" spans="1:7" s="119" customFormat="1" ht="12.75" customHeight="1">
      <c r="A39" s="105"/>
      <c r="B39" s="106" t="s">
        <v>151</v>
      </c>
      <c r="C39" s="107" t="s">
        <v>176</v>
      </c>
      <c r="D39" s="107" t="s">
        <v>177</v>
      </c>
      <c r="E39" s="103">
        <v>7950001</v>
      </c>
      <c r="F39" s="107">
        <v>244</v>
      </c>
      <c r="G39" s="104">
        <v>245.10077</v>
      </c>
    </row>
    <row r="40" spans="1:7" s="9" customFormat="1" ht="12.75" customHeight="1">
      <c r="A40" s="96"/>
      <c r="B40" s="97" t="s">
        <v>182</v>
      </c>
      <c r="C40" s="101" t="s">
        <v>176</v>
      </c>
      <c r="D40" s="108" t="s">
        <v>183</v>
      </c>
      <c r="E40" s="101">
        <v>3400400</v>
      </c>
      <c r="F40" s="101"/>
      <c r="G40" s="102">
        <f>G41</f>
        <v>47.06</v>
      </c>
    </row>
    <row r="41" spans="1:7" s="4" customFormat="1" ht="12.75">
      <c r="A41" s="105"/>
      <c r="B41" s="106" t="s">
        <v>151</v>
      </c>
      <c r="C41" s="103" t="s">
        <v>176</v>
      </c>
      <c r="D41" s="107" t="s">
        <v>183</v>
      </c>
      <c r="E41" s="103">
        <v>3400400</v>
      </c>
      <c r="F41" s="103">
        <v>244</v>
      </c>
      <c r="G41" s="104">
        <v>47.06</v>
      </c>
    </row>
    <row r="42" spans="1:7" s="4" customFormat="1" ht="12.75">
      <c r="A42" s="96" t="s">
        <v>184</v>
      </c>
      <c r="B42" s="97" t="s">
        <v>185</v>
      </c>
      <c r="C42" s="101" t="s">
        <v>8</v>
      </c>
      <c r="D42" s="108" t="s">
        <v>8</v>
      </c>
      <c r="E42" s="101" t="s">
        <v>5</v>
      </c>
      <c r="F42" s="101" t="s">
        <v>5</v>
      </c>
      <c r="G42" s="102">
        <f>G43+G45+G47</f>
        <v>4099.6621</v>
      </c>
    </row>
    <row r="43" spans="1:7" s="9" customFormat="1" ht="12.75">
      <c r="A43" s="96"/>
      <c r="B43" s="97" t="s">
        <v>186</v>
      </c>
      <c r="C43" s="99" t="s">
        <v>8</v>
      </c>
      <c r="D43" s="108" t="s">
        <v>187</v>
      </c>
      <c r="E43" s="99">
        <v>3500200</v>
      </c>
      <c r="F43" s="99"/>
      <c r="G43" s="102">
        <f>G44</f>
        <v>171.9</v>
      </c>
    </row>
    <row r="44" spans="1:7" s="4" customFormat="1" ht="12.75">
      <c r="A44" s="105"/>
      <c r="B44" s="106" t="s">
        <v>151</v>
      </c>
      <c r="C44" s="112" t="s">
        <v>8</v>
      </c>
      <c r="D44" s="107" t="s">
        <v>187</v>
      </c>
      <c r="E44" s="112">
        <v>3500200</v>
      </c>
      <c r="F44" s="112" t="s">
        <v>188</v>
      </c>
      <c r="G44" s="104">
        <v>171.9</v>
      </c>
    </row>
    <row r="45" spans="1:7" ht="12.75">
      <c r="A45" s="96"/>
      <c r="B45" s="97" t="s">
        <v>11</v>
      </c>
      <c r="C45" s="101" t="s">
        <v>8</v>
      </c>
      <c r="D45" s="101" t="s">
        <v>1</v>
      </c>
      <c r="E45" s="101"/>
      <c r="F45" s="101"/>
      <c r="G45" s="102">
        <f>G46</f>
        <v>802.84928</v>
      </c>
    </row>
    <row r="46" spans="1:7" ht="12.75">
      <c r="A46" s="96"/>
      <c r="B46" s="106" t="s">
        <v>151</v>
      </c>
      <c r="C46" s="112" t="s">
        <v>8</v>
      </c>
      <c r="D46" s="112" t="s">
        <v>1</v>
      </c>
      <c r="E46" s="112">
        <v>3510500</v>
      </c>
      <c r="F46" s="112" t="s">
        <v>188</v>
      </c>
      <c r="G46" s="122">
        <v>802.84928</v>
      </c>
    </row>
    <row r="47" spans="1:7" ht="12.75">
      <c r="A47" s="96"/>
      <c r="B47" s="97" t="s">
        <v>12</v>
      </c>
      <c r="C47" s="99" t="s">
        <v>8</v>
      </c>
      <c r="D47" s="99" t="s">
        <v>9</v>
      </c>
      <c r="E47" s="99"/>
      <c r="F47" s="99"/>
      <c r="G47" s="100">
        <f>G48+G50+G52+G54</f>
        <v>3124.9128199999996</v>
      </c>
    </row>
    <row r="48" spans="1:7" ht="25.5">
      <c r="A48" s="96"/>
      <c r="B48" s="97" t="s">
        <v>154</v>
      </c>
      <c r="C48" s="112" t="s">
        <v>8</v>
      </c>
      <c r="D48" s="112" t="s">
        <v>9</v>
      </c>
      <c r="E48" s="112">
        <v>5201503</v>
      </c>
      <c r="F48" s="112"/>
      <c r="G48" s="122">
        <f>G49</f>
        <v>397.775</v>
      </c>
    </row>
    <row r="49" spans="1:7" ht="12.75">
      <c r="A49" s="96"/>
      <c r="B49" s="106" t="s">
        <v>151</v>
      </c>
      <c r="C49" s="112" t="s">
        <v>8</v>
      </c>
      <c r="D49" s="112" t="s">
        <v>9</v>
      </c>
      <c r="E49" s="112">
        <v>5201503</v>
      </c>
      <c r="F49" s="112">
        <v>244</v>
      </c>
      <c r="G49" s="122">
        <v>397.775</v>
      </c>
    </row>
    <row r="50" spans="1:115" s="3" customFormat="1" ht="12.75">
      <c r="A50" s="96"/>
      <c r="B50" s="97" t="s">
        <v>13</v>
      </c>
      <c r="C50" s="112" t="s">
        <v>8</v>
      </c>
      <c r="D50" s="112" t="s">
        <v>9</v>
      </c>
      <c r="E50" s="112">
        <v>6000100</v>
      </c>
      <c r="F50" s="112"/>
      <c r="G50" s="122">
        <f>G51</f>
        <v>878.5437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</row>
    <row r="51" spans="1:115" s="3" customFormat="1" ht="12.75">
      <c r="A51" s="96"/>
      <c r="B51" s="106" t="s">
        <v>151</v>
      </c>
      <c r="C51" s="112" t="s">
        <v>8</v>
      </c>
      <c r="D51" s="112" t="s">
        <v>9</v>
      </c>
      <c r="E51" s="112">
        <v>6000100</v>
      </c>
      <c r="F51" s="112" t="s">
        <v>188</v>
      </c>
      <c r="G51" s="122">
        <v>878.5437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</row>
    <row r="52" spans="1:7" ht="25.5">
      <c r="A52" s="96"/>
      <c r="B52" s="97" t="s">
        <v>32</v>
      </c>
      <c r="C52" s="99" t="s">
        <v>8</v>
      </c>
      <c r="D52" s="99" t="s">
        <v>9</v>
      </c>
      <c r="E52" s="99">
        <v>6000200</v>
      </c>
      <c r="F52" s="99"/>
      <c r="G52" s="100">
        <f>G53</f>
        <v>131.03</v>
      </c>
    </row>
    <row r="53" spans="1:115" s="3" customFormat="1" ht="12" customHeight="1">
      <c r="A53" s="96"/>
      <c r="B53" s="106" t="s">
        <v>151</v>
      </c>
      <c r="C53" s="112" t="s">
        <v>8</v>
      </c>
      <c r="D53" s="112" t="s">
        <v>9</v>
      </c>
      <c r="E53" s="112">
        <v>6000200</v>
      </c>
      <c r="F53" s="112" t="s">
        <v>188</v>
      </c>
      <c r="G53" s="122">
        <v>131.03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7" ht="12.75">
      <c r="A54" s="96"/>
      <c r="B54" s="97" t="s">
        <v>14</v>
      </c>
      <c r="C54" s="99" t="s">
        <v>8</v>
      </c>
      <c r="D54" s="99" t="s">
        <v>9</v>
      </c>
      <c r="E54" s="99">
        <v>6000500</v>
      </c>
      <c r="F54" s="99"/>
      <c r="G54" s="100">
        <f>G55</f>
        <v>1717.56412</v>
      </c>
    </row>
    <row r="55" spans="1:7" ht="12.75">
      <c r="A55" s="96"/>
      <c r="B55" s="106" t="s">
        <v>151</v>
      </c>
      <c r="C55" s="99" t="s">
        <v>8</v>
      </c>
      <c r="D55" s="99" t="s">
        <v>9</v>
      </c>
      <c r="E55" s="112">
        <v>6000500</v>
      </c>
      <c r="F55" s="112" t="s">
        <v>188</v>
      </c>
      <c r="G55" s="122">
        <v>1717.56412</v>
      </c>
    </row>
    <row r="56" spans="1:7" ht="12.75">
      <c r="A56" s="96">
        <v>11</v>
      </c>
      <c r="B56" s="97" t="s">
        <v>3</v>
      </c>
      <c r="C56" s="99" t="s">
        <v>189</v>
      </c>
      <c r="D56" s="99" t="s">
        <v>190</v>
      </c>
      <c r="E56" s="99"/>
      <c r="F56" s="99"/>
      <c r="G56" s="100">
        <f>G57</f>
        <v>30</v>
      </c>
    </row>
    <row r="57" spans="1:7" ht="12.75">
      <c r="A57" s="96"/>
      <c r="B57" s="106" t="s">
        <v>191</v>
      </c>
      <c r="C57" s="112" t="s">
        <v>189</v>
      </c>
      <c r="D57" s="112" t="s">
        <v>190</v>
      </c>
      <c r="E57" s="112">
        <v>4310100</v>
      </c>
      <c r="F57" s="112">
        <v>244</v>
      </c>
      <c r="G57" s="122">
        <v>30</v>
      </c>
    </row>
    <row r="58" spans="1:7" ht="12.75">
      <c r="A58" s="96">
        <v>12</v>
      </c>
      <c r="B58" s="97" t="s">
        <v>192</v>
      </c>
      <c r="C58" s="99" t="s">
        <v>193</v>
      </c>
      <c r="D58" s="99" t="s">
        <v>194</v>
      </c>
      <c r="E58" s="99"/>
      <c r="F58" s="99"/>
      <c r="G58" s="100">
        <f>G59</f>
        <v>10.92</v>
      </c>
    </row>
    <row r="59" spans="1:7" ht="12.75">
      <c r="A59" s="96"/>
      <c r="B59" s="106" t="s">
        <v>191</v>
      </c>
      <c r="C59" s="112" t="s">
        <v>193</v>
      </c>
      <c r="D59" s="112" t="s">
        <v>194</v>
      </c>
      <c r="E59" s="112" t="s">
        <v>195</v>
      </c>
      <c r="F59" s="112" t="s">
        <v>188</v>
      </c>
      <c r="G59" s="122">
        <v>10.92</v>
      </c>
    </row>
    <row r="60" spans="1:115" s="3" customFormat="1" ht="17.25" thickBot="1">
      <c r="A60" s="123"/>
      <c r="B60" s="124" t="s">
        <v>196</v>
      </c>
      <c r="C60" s="125"/>
      <c r="D60" s="125"/>
      <c r="E60" s="125"/>
      <c r="F60" s="125"/>
      <c r="G60" s="126">
        <f>G10+G27+G30+G33+G42+G56+G58</f>
        <v>11929.5664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</row>
  </sheetData>
  <sheetProtection/>
  <mergeCells count="3">
    <mergeCell ref="A5:G5"/>
    <mergeCell ref="A6:G6"/>
    <mergeCell ref="A7:G7"/>
  </mergeCells>
  <printOptions/>
  <pageMargins left="0" right="0" top="0.1968503937007874" bottom="0.1968503937007874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L141"/>
  <sheetViews>
    <sheetView tabSelected="1" view="pageBreakPreview" zoomScale="75" zoomScaleSheetLayoutView="75" zoomScalePageLayoutView="0" workbookViewId="0" topLeftCell="A1">
      <selection activeCell="D4" sqref="D4"/>
    </sheetView>
  </sheetViews>
  <sheetFormatPr defaultColWidth="9.140625" defaultRowHeight="12.75"/>
  <cols>
    <col min="1" max="1" width="3.8515625" style="2" customWidth="1"/>
    <col min="2" max="2" width="65.8515625" style="1" customWidth="1"/>
    <col min="3" max="3" width="7.00390625" style="1" customWidth="1"/>
    <col min="4" max="4" width="5.28125" style="1" customWidth="1"/>
    <col min="5" max="5" width="5.8515625" style="1" customWidth="1"/>
    <col min="6" max="6" width="8.00390625" style="1" customWidth="1"/>
    <col min="7" max="7" width="6.57421875" style="1" customWidth="1"/>
    <col min="8" max="8" width="12.421875" style="150" customWidth="1"/>
    <col min="9" max="116" width="9.140625" style="4" customWidth="1"/>
    <col min="117" max="16384" width="9.140625" style="1" customWidth="1"/>
  </cols>
  <sheetData>
    <row r="1" spans="4:8" ht="11.25" customHeight="1">
      <c r="D1" s="21" t="s">
        <v>200</v>
      </c>
      <c r="E1" s="2"/>
      <c r="F1" s="2"/>
      <c r="H1" s="128"/>
    </row>
    <row r="2" spans="4:8" ht="11.25" customHeight="1">
      <c r="D2" s="21" t="s">
        <v>15</v>
      </c>
      <c r="E2" s="2"/>
      <c r="F2" s="2"/>
      <c r="H2" s="128"/>
    </row>
    <row r="3" spans="4:8" ht="9" customHeight="1">
      <c r="D3" s="20" t="s">
        <v>16</v>
      </c>
      <c r="E3" s="2"/>
      <c r="F3" s="2"/>
      <c r="H3" s="128"/>
    </row>
    <row r="4" spans="4:8" ht="12" customHeight="1">
      <c r="D4" s="21" t="s">
        <v>204</v>
      </c>
      <c r="E4" s="7"/>
      <c r="F4" s="2"/>
      <c r="H4" s="128"/>
    </row>
    <row r="5" spans="1:116" s="130" customFormat="1" ht="14.25" customHeight="1">
      <c r="A5" s="179" t="s">
        <v>27</v>
      </c>
      <c r="B5" s="179"/>
      <c r="C5" s="179"/>
      <c r="D5" s="179"/>
      <c r="E5" s="179"/>
      <c r="F5" s="179"/>
      <c r="G5" s="179"/>
      <c r="H5" s="17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</row>
    <row r="6" spans="1:116" s="130" customFormat="1" ht="15">
      <c r="A6" s="180" t="s">
        <v>28</v>
      </c>
      <c r="B6" s="180"/>
      <c r="C6" s="180"/>
      <c r="D6" s="180"/>
      <c r="E6" s="180"/>
      <c r="F6" s="180"/>
      <c r="G6" s="180"/>
      <c r="H6" s="180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</row>
    <row r="7" spans="1:116" s="130" customFormat="1" ht="15">
      <c r="A7" s="180" t="s">
        <v>198</v>
      </c>
      <c r="B7" s="180"/>
      <c r="C7" s="180"/>
      <c r="D7" s="180"/>
      <c r="E7" s="180"/>
      <c r="F7" s="180"/>
      <c r="G7" s="180"/>
      <c r="H7" s="180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</row>
    <row r="8" spans="2:8" ht="9" customHeight="1">
      <c r="B8" s="6"/>
      <c r="C8" s="6"/>
      <c r="D8" s="2"/>
      <c r="E8" s="2"/>
      <c r="F8" s="2"/>
      <c r="G8" s="2"/>
      <c r="H8" s="131" t="s">
        <v>20</v>
      </c>
    </row>
    <row r="9" spans="1:116" s="133" customFormat="1" ht="40.5" customHeight="1">
      <c r="A9" s="151" t="s">
        <v>21</v>
      </c>
      <c r="B9" s="152"/>
      <c r="C9" s="153" t="s">
        <v>29</v>
      </c>
      <c r="D9" s="154" t="s">
        <v>22</v>
      </c>
      <c r="E9" s="154" t="s">
        <v>23</v>
      </c>
      <c r="F9" s="154" t="s">
        <v>24</v>
      </c>
      <c r="G9" s="154" t="s">
        <v>25</v>
      </c>
      <c r="H9" s="155" t="s">
        <v>147</v>
      </c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</row>
    <row r="10" spans="1:8" ht="13.5">
      <c r="A10" s="156"/>
      <c r="B10" s="134" t="s">
        <v>2</v>
      </c>
      <c r="C10" s="135"/>
      <c r="D10" s="136"/>
      <c r="E10" s="136"/>
      <c r="F10" s="136"/>
      <c r="G10" s="136"/>
      <c r="H10" s="157">
        <v>11929.5664</v>
      </c>
    </row>
    <row r="11" spans="1:8" ht="26.25">
      <c r="A11" s="156"/>
      <c r="B11" s="137" t="s">
        <v>199</v>
      </c>
      <c r="C11" s="137" t="s">
        <v>17</v>
      </c>
      <c r="D11" s="136"/>
      <c r="E11" s="136"/>
      <c r="F11" s="136"/>
      <c r="G11" s="136"/>
      <c r="H11" s="158"/>
    </row>
    <row r="12" spans="1:116" s="14" customFormat="1" ht="16.5">
      <c r="A12" s="99" t="s">
        <v>26</v>
      </c>
      <c r="B12" s="97" t="s">
        <v>148</v>
      </c>
      <c r="C12" s="138"/>
      <c r="D12" s="98" t="s">
        <v>4</v>
      </c>
      <c r="E12" s="99"/>
      <c r="F12" s="99"/>
      <c r="G12" s="99"/>
      <c r="H12" s="157">
        <v>4580.875529999999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</row>
    <row r="13" spans="1:116" s="12" customFormat="1" ht="12.75" customHeight="1">
      <c r="A13" s="99"/>
      <c r="B13" s="97" t="s">
        <v>149</v>
      </c>
      <c r="C13" s="139"/>
      <c r="D13" s="101" t="s">
        <v>4</v>
      </c>
      <c r="E13" s="101" t="s">
        <v>0</v>
      </c>
      <c r="F13" s="101" t="s">
        <v>6</v>
      </c>
      <c r="G13" s="101">
        <v>121</v>
      </c>
      <c r="H13" s="159">
        <v>2261.44298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</row>
    <row r="14" spans="1:116" s="17" customFormat="1" ht="13.5" customHeight="1">
      <c r="A14" s="99"/>
      <c r="B14" s="97" t="s">
        <v>10</v>
      </c>
      <c r="C14" s="138"/>
      <c r="D14" s="103" t="s">
        <v>4</v>
      </c>
      <c r="E14" s="103" t="s">
        <v>0</v>
      </c>
      <c r="F14" s="103" t="s">
        <v>6</v>
      </c>
      <c r="G14" s="103">
        <v>122</v>
      </c>
      <c r="H14" s="160">
        <v>14.536</v>
      </c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</row>
    <row r="15" spans="1:116" s="12" customFormat="1" ht="26.25">
      <c r="A15" s="112"/>
      <c r="B15" s="106" t="s">
        <v>150</v>
      </c>
      <c r="C15" s="139"/>
      <c r="D15" s="103" t="s">
        <v>4</v>
      </c>
      <c r="E15" s="103" t="s">
        <v>0</v>
      </c>
      <c r="F15" s="103" t="s">
        <v>6</v>
      </c>
      <c r="G15" s="103">
        <v>242</v>
      </c>
      <c r="H15" s="160">
        <v>284.95767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</row>
    <row r="16" spans="1:116" s="12" customFormat="1" ht="12.75" customHeight="1">
      <c r="A16" s="99"/>
      <c r="B16" s="106" t="s">
        <v>151</v>
      </c>
      <c r="C16" s="140"/>
      <c r="D16" s="103" t="s">
        <v>4</v>
      </c>
      <c r="E16" s="103" t="s">
        <v>0</v>
      </c>
      <c r="F16" s="103" t="s">
        <v>6</v>
      </c>
      <c r="G16" s="103">
        <v>244</v>
      </c>
      <c r="H16" s="160">
        <v>560.32719</v>
      </c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</row>
    <row r="17" spans="1:116" ht="14.25" customHeight="1">
      <c r="A17" s="99"/>
      <c r="B17" s="106" t="s">
        <v>152</v>
      </c>
      <c r="C17" s="34"/>
      <c r="D17" s="103" t="s">
        <v>4</v>
      </c>
      <c r="E17" s="103" t="s">
        <v>0</v>
      </c>
      <c r="F17" s="103" t="s">
        <v>6</v>
      </c>
      <c r="G17" s="103">
        <v>852</v>
      </c>
      <c r="H17" s="160">
        <v>6.20306</v>
      </c>
      <c r="DL17" s="1"/>
    </row>
    <row r="18" spans="1:116" ht="12" customHeight="1">
      <c r="A18" s="99"/>
      <c r="B18" s="97" t="s">
        <v>149</v>
      </c>
      <c r="C18" s="34"/>
      <c r="D18" s="103" t="s">
        <v>4</v>
      </c>
      <c r="E18" s="103" t="s">
        <v>0</v>
      </c>
      <c r="F18" s="107" t="s">
        <v>7</v>
      </c>
      <c r="G18" s="107" t="s">
        <v>153</v>
      </c>
      <c r="H18" s="159">
        <v>681.61948</v>
      </c>
      <c r="DL18" s="1"/>
    </row>
    <row r="19" spans="1:116" s="19" customFormat="1" ht="39.75" customHeight="1">
      <c r="A19" s="99" t="s">
        <v>36</v>
      </c>
      <c r="B19" s="97" t="s">
        <v>154</v>
      </c>
      <c r="C19" s="140"/>
      <c r="D19" s="99" t="s">
        <v>155</v>
      </c>
      <c r="E19" s="99" t="s">
        <v>155</v>
      </c>
      <c r="F19" s="99">
        <v>5201503</v>
      </c>
      <c r="G19" s="99">
        <v>244</v>
      </c>
      <c r="H19" s="159">
        <v>302.225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</row>
    <row r="20" spans="1:116" s="12" customFormat="1" ht="26.25">
      <c r="A20" s="99" t="s">
        <v>37</v>
      </c>
      <c r="B20" s="97" t="s">
        <v>156</v>
      </c>
      <c r="C20" s="140"/>
      <c r="D20" s="99" t="s">
        <v>155</v>
      </c>
      <c r="E20" s="99" t="s">
        <v>155</v>
      </c>
      <c r="F20" s="99">
        <v>5210223</v>
      </c>
      <c r="G20" s="99">
        <v>244</v>
      </c>
      <c r="H20" s="159">
        <v>1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</row>
    <row r="21" spans="1:116" s="14" customFormat="1" ht="27.75" customHeight="1">
      <c r="A21" s="99" t="s">
        <v>39</v>
      </c>
      <c r="B21" s="97" t="s">
        <v>157</v>
      </c>
      <c r="C21" s="140"/>
      <c r="D21" s="99" t="s">
        <v>155</v>
      </c>
      <c r="E21" s="99" t="s">
        <v>155</v>
      </c>
      <c r="F21" s="99">
        <v>5210565</v>
      </c>
      <c r="G21" s="99">
        <v>521</v>
      </c>
      <c r="H21" s="159">
        <v>6.7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</row>
    <row r="22" spans="1:116" s="12" customFormat="1" ht="13.5" customHeight="1">
      <c r="A22" s="99" t="s">
        <v>40</v>
      </c>
      <c r="B22" s="97" t="s">
        <v>158</v>
      </c>
      <c r="C22" s="141"/>
      <c r="D22" s="108" t="s">
        <v>155</v>
      </c>
      <c r="E22" s="108" t="s">
        <v>155</v>
      </c>
      <c r="F22" s="108">
        <v>5210600</v>
      </c>
      <c r="G22" s="108"/>
      <c r="H22" s="159">
        <v>308.5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</row>
    <row r="23" spans="1:116" s="12" customFormat="1" ht="25.5">
      <c r="A23" s="112"/>
      <c r="B23" s="109" t="s">
        <v>159</v>
      </c>
      <c r="C23" s="142"/>
      <c r="D23" s="107" t="s">
        <v>155</v>
      </c>
      <c r="E23" s="107" t="s">
        <v>155</v>
      </c>
      <c r="F23" s="107">
        <v>5210660</v>
      </c>
      <c r="G23" s="107" t="s">
        <v>160</v>
      </c>
      <c r="H23" s="160">
        <v>163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</row>
    <row r="24" spans="1:116" s="12" customFormat="1" ht="25.5">
      <c r="A24" s="112"/>
      <c r="B24" s="109" t="s">
        <v>161</v>
      </c>
      <c r="C24" s="142"/>
      <c r="D24" s="107" t="s">
        <v>155</v>
      </c>
      <c r="E24" s="110" t="s">
        <v>155</v>
      </c>
      <c r="F24" s="111">
        <v>5210661</v>
      </c>
      <c r="G24" s="112">
        <v>540</v>
      </c>
      <c r="H24" s="160">
        <v>60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</row>
    <row r="25" spans="1:8" s="13" customFormat="1" ht="16.5">
      <c r="A25" s="112"/>
      <c r="B25" s="109" t="s">
        <v>162</v>
      </c>
      <c r="C25" s="138"/>
      <c r="D25" s="107" t="s">
        <v>155</v>
      </c>
      <c r="E25" s="107" t="s">
        <v>155</v>
      </c>
      <c r="F25" s="107">
        <v>5210662</v>
      </c>
      <c r="G25" s="107" t="s">
        <v>160</v>
      </c>
      <c r="H25" s="160">
        <v>85.5</v>
      </c>
    </row>
    <row r="26" spans="1:8" s="13" customFormat="1" ht="36.75" customHeight="1">
      <c r="A26" s="99" t="s">
        <v>41</v>
      </c>
      <c r="B26" s="97" t="s">
        <v>163</v>
      </c>
      <c r="C26" s="143"/>
      <c r="D26" s="108" t="s">
        <v>164</v>
      </c>
      <c r="E26" s="113" t="s">
        <v>164</v>
      </c>
      <c r="F26" s="114">
        <v>5210664</v>
      </c>
      <c r="G26" s="99">
        <v>540</v>
      </c>
      <c r="H26" s="159">
        <v>97.358</v>
      </c>
    </row>
    <row r="27" spans="1:8" s="15" customFormat="1" ht="14.25" customHeight="1">
      <c r="A27" s="99"/>
      <c r="B27" s="115" t="s">
        <v>165</v>
      </c>
      <c r="C27" s="144"/>
      <c r="D27" s="108" t="s">
        <v>166</v>
      </c>
      <c r="E27" s="113" t="s">
        <v>38</v>
      </c>
      <c r="F27" s="114"/>
      <c r="G27" s="99"/>
      <c r="H27" s="159">
        <v>56.00615</v>
      </c>
    </row>
    <row r="28" spans="1:8" s="11" customFormat="1" ht="16.5">
      <c r="A28" s="111"/>
      <c r="B28" s="106" t="s">
        <v>151</v>
      </c>
      <c r="C28" s="142"/>
      <c r="D28" s="103" t="s">
        <v>166</v>
      </c>
      <c r="E28" s="103" t="s">
        <v>38</v>
      </c>
      <c r="F28" s="103" t="s">
        <v>167</v>
      </c>
      <c r="G28" s="103">
        <v>244</v>
      </c>
      <c r="H28" s="160">
        <v>56.00615</v>
      </c>
    </row>
    <row r="29" spans="1:8" s="11" customFormat="1" ht="26.25">
      <c r="A29" s="114" t="s">
        <v>42</v>
      </c>
      <c r="B29" s="97" t="s">
        <v>168</v>
      </c>
      <c r="C29" s="139"/>
      <c r="D29" s="108" t="s">
        <v>169</v>
      </c>
      <c r="E29" s="108" t="s">
        <v>34</v>
      </c>
      <c r="F29" s="108" t="s">
        <v>35</v>
      </c>
      <c r="G29" s="108"/>
      <c r="H29" s="159">
        <v>95.876</v>
      </c>
    </row>
    <row r="30" spans="1:8" s="13" customFormat="1" ht="12.75" customHeight="1">
      <c r="A30" s="112"/>
      <c r="B30" s="97" t="s">
        <v>149</v>
      </c>
      <c r="C30" s="138"/>
      <c r="D30" s="107" t="s">
        <v>169</v>
      </c>
      <c r="E30" s="107" t="s">
        <v>34</v>
      </c>
      <c r="F30" s="103" t="s">
        <v>35</v>
      </c>
      <c r="G30" s="107">
        <v>121</v>
      </c>
      <c r="H30" s="160">
        <v>52.637</v>
      </c>
    </row>
    <row r="31" spans="1:8" s="11" customFormat="1" ht="16.5">
      <c r="A31" s="99"/>
      <c r="B31" s="106" t="s">
        <v>151</v>
      </c>
      <c r="C31" s="139"/>
      <c r="D31" s="107" t="s">
        <v>169</v>
      </c>
      <c r="E31" s="107" t="s">
        <v>34</v>
      </c>
      <c r="F31" s="103" t="s">
        <v>35</v>
      </c>
      <c r="G31" s="103">
        <v>244</v>
      </c>
      <c r="H31" s="160">
        <v>43.239</v>
      </c>
    </row>
    <row r="32" spans="1:8" s="13" customFormat="1" ht="22.5" customHeight="1">
      <c r="A32" s="99" t="s">
        <v>170</v>
      </c>
      <c r="B32" s="97" t="s">
        <v>31</v>
      </c>
      <c r="C32" s="138"/>
      <c r="D32" s="108" t="s">
        <v>171</v>
      </c>
      <c r="E32" s="108"/>
      <c r="F32" s="101"/>
      <c r="G32" s="101"/>
      <c r="H32" s="159">
        <v>124.8</v>
      </c>
    </row>
    <row r="33" spans="1:8" s="11" customFormat="1" ht="13.5" customHeight="1">
      <c r="A33" s="112"/>
      <c r="B33" s="106" t="s">
        <v>151</v>
      </c>
      <c r="C33" s="139"/>
      <c r="D33" s="107" t="s">
        <v>172</v>
      </c>
      <c r="E33" s="107" t="s">
        <v>30</v>
      </c>
      <c r="F33" s="103" t="s">
        <v>173</v>
      </c>
      <c r="G33" s="103">
        <v>244</v>
      </c>
      <c r="H33" s="160">
        <v>34.8</v>
      </c>
    </row>
    <row r="34" spans="1:8" s="11" customFormat="1" ht="15" customHeight="1">
      <c r="A34" s="112"/>
      <c r="B34" s="106" t="s">
        <v>152</v>
      </c>
      <c r="C34" s="34"/>
      <c r="D34" s="107" t="s">
        <v>172</v>
      </c>
      <c r="E34" s="107" t="s">
        <v>30</v>
      </c>
      <c r="F34" s="103" t="s">
        <v>173</v>
      </c>
      <c r="G34" s="107">
        <v>852</v>
      </c>
      <c r="H34" s="160">
        <v>90</v>
      </c>
    </row>
    <row r="35" spans="1:8" s="11" customFormat="1" ht="13.5" customHeight="1">
      <c r="A35" s="99" t="s">
        <v>174</v>
      </c>
      <c r="B35" s="97" t="s">
        <v>175</v>
      </c>
      <c r="C35" s="34"/>
      <c r="D35" s="108" t="s">
        <v>176</v>
      </c>
      <c r="E35" s="108"/>
      <c r="F35" s="101"/>
      <c r="G35" s="101"/>
      <c r="H35" s="159">
        <v>2987.43277</v>
      </c>
    </row>
    <row r="36" spans="1:115" s="3" customFormat="1" ht="21.75" customHeight="1">
      <c r="A36" s="99"/>
      <c r="B36" s="97" t="s">
        <v>43</v>
      </c>
      <c r="C36" s="145"/>
      <c r="D36" s="108" t="s">
        <v>176</v>
      </c>
      <c r="E36" s="108" t="s">
        <v>177</v>
      </c>
      <c r="F36" s="101"/>
      <c r="G36" s="118"/>
      <c r="H36" s="159">
        <v>2940.37277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</row>
    <row r="37" spans="1:116" s="12" customFormat="1" ht="12.75" customHeight="1">
      <c r="A37" s="99"/>
      <c r="B37" s="97" t="s">
        <v>178</v>
      </c>
      <c r="C37" s="34"/>
      <c r="D37" s="108" t="s">
        <v>176</v>
      </c>
      <c r="E37" s="108" t="s">
        <v>177</v>
      </c>
      <c r="F37" s="101">
        <v>5210140</v>
      </c>
      <c r="G37" s="108">
        <v>244</v>
      </c>
      <c r="H37" s="159">
        <v>100</v>
      </c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</row>
    <row r="38" spans="1:116" s="14" customFormat="1" ht="39">
      <c r="A38" s="99"/>
      <c r="B38" s="97" t="s">
        <v>179</v>
      </c>
      <c r="C38" s="146"/>
      <c r="D38" s="108" t="s">
        <v>176</v>
      </c>
      <c r="E38" s="108" t="s">
        <v>177</v>
      </c>
      <c r="F38" s="101">
        <v>5224013</v>
      </c>
      <c r="G38" s="108">
        <v>244</v>
      </c>
      <c r="H38" s="159">
        <v>2595.272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</row>
    <row r="39" spans="1:116" s="12" customFormat="1" ht="26.25">
      <c r="A39" s="99"/>
      <c r="B39" s="97" t="s">
        <v>180</v>
      </c>
      <c r="C39" s="34"/>
      <c r="D39" s="108" t="s">
        <v>176</v>
      </c>
      <c r="E39" s="108" t="s">
        <v>177</v>
      </c>
      <c r="F39" s="101">
        <v>7950000</v>
      </c>
      <c r="G39" s="108"/>
      <c r="H39" s="159">
        <v>245.10077</v>
      </c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</row>
    <row r="40" spans="1:116" s="14" customFormat="1" ht="39">
      <c r="A40" s="99"/>
      <c r="B40" s="97" t="s">
        <v>181</v>
      </c>
      <c r="C40" s="147"/>
      <c r="D40" s="108" t="s">
        <v>176</v>
      </c>
      <c r="E40" s="108" t="s">
        <v>177</v>
      </c>
      <c r="F40" s="101">
        <v>7950001</v>
      </c>
      <c r="G40" s="108"/>
      <c r="H40" s="159">
        <v>245.10077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</row>
    <row r="41" spans="1:116" s="12" customFormat="1" ht="12.75" customHeight="1">
      <c r="A41" s="112"/>
      <c r="B41" s="106" t="s">
        <v>151</v>
      </c>
      <c r="C41" s="40"/>
      <c r="D41" s="107" t="s">
        <v>176</v>
      </c>
      <c r="E41" s="107" t="s">
        <v>177</v>
      </c>
      <c r="F41" s="103">
        <v>7950001</v>
      </c>
      <c r="G41" s="107">
        <v>244</v>
      </c>
      <c r="H41" s="160">
        <v>245.10077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</row>
    <row r="42" spans="1:116" s="12" customFormat="1" ht="12.75" customHeight="1">
      <c r="A42" s="99"/>
      <c r="B42" s="97" t="s">
        <v>182</v>
      </c>
      <c r="C42" s="40"/>
      <c r="D42" s="108" t="s">
        <v>176</v>
      </c>
      <c r="E42" s="108" t="s">
        <v>183</v>
      </c>
      <c r="F42" s="101">
        <v>3400400</v>
      </c>
      <c r="G42" s="108"/>
      <c r="H42" s="159">
        <v>47.06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</row>
    <row r="43" spans="1:116" s="14" customFormat="1" ht="13.5" customHeight="1">
      <c r="A43" s="112"/>
      <c r="B43" s="106" t="s">
        <v>151</v>
      </c>
      <c r="C43" s="147"/>
      <c r="D43" s="107" t="s">
        <v>176</v>
      </c>
      <c r="E43" s="107" t="s">
        <v>183</v>
      </c>
      <c r="F43" s="103">
        <v>3400400</v>
      </c>
      <c r="G43" s="107">
        <v>244</v>
      </c>
      <c r="H43" s="160">
        <v>47.06</v>
      </c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</row>
    <row r="44" spans="1:116" s="12" customFormat="1" ht="14.25" customHeight="1">
      <c r="A44" s="99" t="s">
        <v>184</v>
      </c>
      <c r="B44" s="97" t="s">
        <v>185</v>
      </c>
      <c r="C44" s="40"/>
      <c r="D44" s="101" t="s">
        <v>8</v>
      </c>
      <c r="E44" s="108" t="s">
        <v>8</v>
      </c>
      <c r="F44" s="101" t="s">
        <v>5</v>
      </c>
      <c r="G44" s="101" t="s">
        <v>5</v>
      </c>
      <c r="H44" s="159">
        <v>4099.6621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</row>
    <row r="45" spans="1:116" s="12" customFormat="1" ht="13.5" customHeight="1">
      <c r="A45" s="99"/>
      <c r="B45" s="97" t="s">
        <v>186</v>
      </c>
      <c r="C45" s="40"/>
      <c r="D45" s="103" t="s">
        <v>8</v>
      </c>
      <c r="E45" s="107" t="s">
        <v>187</v>
      </c>
      <c r="F45" s="103">
        <v>3500200</v>
      </c>
      <c r="G45" s="103"/>
      <c r="H45" s="160">
        <v>171.9</v>
      </c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</row>
    <row r="46" spans="1:116" s="14" customFormat="1" ht="12" customHeight="1">
      <c r="A46" s="112"/>
      <c r="B46" s="106" t="s">
        <v>151</v>
      </c>
      <c r="C46" s="147"/>
      <c r="D46" s="101" t="s">
        <v>8</v>
      </c>
      <c r="E46" s="108" t="s">
        <v>187</v>
      </c>
      <c r="F46" s="101">
        <v>3500200</v>
      </c>
      <c r="G46" s="101" t="s">
        <v>188</v>
      </c>
      <c r="H46" s="159">
        <v>171.9</v>
      </c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</row>
    <row r="47" spans="1:116" s="12" customFormat="1" ht="12" customHeight="1">
      <c r="A47" s="99"/>
      <c r="B47" s="97" t="s">
        <v>11</v>
      </c>
      <c r="C47" s="40"/>
      <c r="D47" s="99" t="s">
        <v>8</v>
      </c>
      <c r="E47" s="108" t="s">
        <v>1</v>
      </c>
      <c r="F47" s="99"/>
      <c r="G47" s="99"/>
      <c r="H47" s="159">
        <v>802.84928</v>
      </c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</row>
    <row r="48" spans="1:116" s="14" customFormat="1" ht="12" customHeight="1">
      <c r="A48" s="99"/>
      <c r="B48" s="106" t="s">
        <v>151</v>
      </c>
      <c r="C48" s="147"/>
      <c r="D48" s="112" t="s">
        <v>8</v>
      </c>
      <c r="E48" s="107" t="s">
        <v>1</v>
      </c>
      <c r="F48" s="112">
        <v>3510500</v>
      </c>
      <c r="G48" s="112" t="s">
        <v>188</v>
      </c>
      <c r="H48" s="160">
        <v>802.84928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</row>
    <row r="49" spans="1:116" s="12" customFormat="1" ht="14.25" customHeight="1">
      <c r="A49" s="99"/>
      <c r="B49" s="97" t="s">
        <v>12</v>
      </c>
      <c r="C49" s="40"/>
      <c r="D49" s="101" t="s">
        <v>8</v>
      </c>
      <c r="E49" s="101" t="s">
        <v>9</v>
      </c>
      <c r="F49" s="101"/>
      <c r="G49" s="101"/>
      <c r="H49" s="159">
        <v>3124.9128199999996</v>
      </c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</row>
    <row r="50" spans="1:116" s="14" customFormat="1" ht="12.75" customHeight="1">
      <c r="A50" s="99"/>
      <c r="B50" s="97" t="s">
        <v>154</v>
      </c>
      <c r="C50" s="147"/>
      <c r="D50" s="112" t="s">
        <v>8</v>
      </c>
      <c r="E50" s="112" t="s">
        <v>9</v>
      </c>
      <c r="F50" s="112">
        <v>5201503</v>
      </c>
      <c r="G50" s="112"/>
      <c r="H50" s="161">
        <v>397.775</v>
      </c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  <c r="DD50" s="13"/>
      <c r="DE50" s="13"/>
      <c r="DF50" s="13"/>
      <c r="DG50" s="13"/>
      <c r="DH50" s="13"/>
      <c r="DI50" s="13"/>
      <c r="DJ50" s="13"/>
      <c r="DK50" s="13"/>
      <c r="DL50" s="13"/>
    </row>
    <row r="51" spans="1:116" s="12" customFormat="1" ht="14.25" customHeight="1">
      <c r="A51" s="99"/>
      <c r="B51" s="106" t="s">
        <v>151</v>
      </c>
      <c r="C51" s="40"/>
      <c r="D51" s="99" t="s">
        <v>8</v>
      </c>
      <c r="E51" s="99" t="s">
        <v>9</v>
      </c>
      <c r="F51" s="99">
        <v>5201503</v>
      </c>
      <c r="G51" s="99">
        <v>244</v>
      </c>
      <c r="H51" s="157">
        <v>397.775</v>
      </c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</row>
    <row r="52" spans="1:116" s="14" customFormat="1" ht="24" customHeight="1">
      <c r="A52" s="99"/>
      <c r="B52" s="97" t="s">
        <v>13</v>
      </c>
      <c r="C52" s="147"/>
      <c r="D52" s="112" t="s">
        <v>8</v>
      </c>
      <c r="E52" s="112" t="s">
        <v>9</v>
      </c>
      <c r="F52" s="112">
        <v>6000100</v>
      </c>
      <c r="G52" s="112"/>
      <c r="H52" s="161">
        <v>878.5437</v>
      </c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</row>
    <row r="53" spans="1:116" s="12" customFormat="1" ht="13.5" customHeight="1">
      <c r="A53" s="99"/>
      <c r="B53" s="106" t="s">
        <v>151</v>
      </c>
      <c r="C53" s="40"/>
      <c r="D53" s="112" t="s">
        <v>8</v>
      </c>
      <c r="E53" s="112" t="s">
        <v>9</v>
      </c>
      <c r="F53" s="112">
        <v>6000100</v>
      </c>
      <c r="G53" s="112" t="s">
        <v>188</v>
      </c>
      <c r="H53" s="161">
        <v>878.5437</v>
      </c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</row>
    <row r="54" spans="1:116" s="12" customFormat="1" ht="12.75" customHeight="1">
      <c r="A54" s="99"/>
      <c r="B54" s="97" t="s">
        <v>32</v>
      </c>
      <c r="C54" s="40"/>
      <c r="D54" s="112" t="s">
        <v>8</v>
      </c>
      <c r="E54" s="112" t="s">
        <v>9</v>
      </c>
      <c r="F54" s="112">
        <v>6000200</v>
      </c>
      <c r="G54" s="112"/>
      <c r="H54" s="161">
        <v>131.03</v>
      </c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</row>
    <row r="55" spans="1:116" s="12" customFormat="1" ht="12.75" customHeight="1">
      <c r="A55" s="99"/>
      <c r="B55" s="106" t="s">
        <v>151</v>
      </c>
      <c r="C55" s="40"/>
      <c r="D55" s="112" t="s">
        <v>8</v>
      </c>
      <c r="E55" s="112" t="s">
        <v>9</v>
      </c>
      <c r="F55" s="112">
        <v>6000200</v>
      </c>
      <c r="G55" s="112" t="s">
        <v>188</v>
      </c>
      <c r="H55" s="161">
        <v>131.03</v>
      </c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</row>
    <row r="56" spans="1:116" s="12" customFormat="1" ht="16.5">
      <c r="A56" s="99"/>
      <c r="B56" s="97" t="s">
        <v>14</v>
      </c>
      <c r="C56" s="40"/>
      <c r="D56" s="99" t="s">
        <v>8</v>
      </c>
      <c r="E56" s="99" t="s">
        <v>9</v>
      </c>
      <c r="F56" s="99">
        <v>6000500</v>
      </c>
      <c r="G56" s="99"/>
      <c r="H56" s="157">
        <v>1717.56412</v>
      </c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</row>
    <row r="57" spans="1:116" s="12" customFormat="1" ht="12.75" customHeight="1">
      <c r="A57" s="99"/>
      <c r="B57" s="106" t="s">
        <v>151</v>
      </c>
      <c r="C57" s="40"/>
      <c r="D57" s="112" t="s">
        <v>8</v>
      </c>
      <c r="E57" s="112" t="s">
        <v>9</v>
      </c>
      <c r="F57" s="112">
        <v>6000500</v>
      </c>
      <c r="G57" s="112" t="s">
        <v>188</v>
      </c>
      <c r="H57" s="161">
        <v>1717.56412</v>
      </c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</row>
    <row r="58" spans="1:116" s="12" customFormat="1" ht="15" customHeight="1">
      <c r="A58" s="99">
        <v>11</v>
      </c>
      <c r="B58" s="97" t="s">
        <v>3</v>
      </c>
      <c r="C58" s="40"/>
      <c r="D58" s="99" t="s">
        <v>189</v>
      </c>
      <c r="E58" s="99" t="s">
        <v>190</v>
      </c>
      <c r="F58" s="99"/>
      <c r="G58" s="99"/>
      <c r="H58" s="157">
        <v>30</v>
      </c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</row>
    <row r="59" spans="1:116" s="12" customFormat="1" ht="13.5" customHeight="1">
      <c r="A59" s="99"/>
      <c r="B59" s="106" t="s">
        <v>191</v>
      </c>
      <c r="C59" s="40"/>
      <c r="D59" s="99" t="s">
        <v>189</v>
      </c>
      <c r="E59" s="99" t="s">
        <v>190</v>
      </c>
      <c r="F59" s="112">
        <v>4310100</v>
      </c>
      <c r="G59" s="112">
        <v>244</v>
      </c>
      <c r="H59" s="161">
        <v>30</v>
      </c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</row>
    <row r="60" spans="1:116" s="12" customFormat="1" ht="12.75" customHeight="1">
      <c r="A60" s="99">
        <v>12</v>
      </c>
      <c r="B60" s="97" t="s">
        <v>192</v>
      </c>
      <c r="C60" s="40"/>
      <c r="D60" s="99" t="s">
        <v>193</v>
      </c>
      <c r="E60" s="99" t="s">
        <v>194</v>
      </c>
      <c r="F60" s="99"/>
      <c r="G60" s="99"/>
      <c r="H60" s="157">
        <v>10.92</v>
      </c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</row>
    <row r="61" spans="1:116" s="12" customFormat="1" ht="12.75" customHeight="1">
      <c r="A61" s="99"/>
      <c r="B61" s="106" t="s">
        <v>191</v>
      </c>
      <c r="C61" s="40"/>
      <c r="D61" s="112" t="s">
        <v>193</v>
      </c>
      <c r="E61" s="112" t="s">
        <v>194</v>
      </c>
      <c r="F61" s="112" t="s">
        <v>195</v>
      </c>
      <c r="G61" s="112" t="s">
        <v>188</v>
      </c>
      <c r="H61" s="161">
        <v>10.92</v>
      </c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</row>
    <row r="62" spans="1:116" s="12" customFormat="1" ht="12.75" customHeight="1">
      <c r="A62" s="99"/>
      <c r="B62" s="5" t="s">
        <v>196</v>
      </c>
      <c r="C62" s="40"/>
      <c r="D62" s="99" t="s">
        <v>193</v>
      </c>
      <c r="E62" s="99" t="s">
        <v>194</v>
      </c>
      <c r="F62" s="99"/>
      <c r="G62" s="99"/>
      <c r="H62" s="157">
        <f>H63</f>
        <v>20</v>
      </c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</row>
    <row r="63" spans="1:116" s="12" customFormat="1" ht="12.75" customHeight="1">
      <c r="A63" s="99"/>
      <c r="B63" s="106" t="s">
        <v>191</v>
      </c>
      <c r="C63" s="40"/>
      <c r="D63" s="112" t="s">
        <v>193</v>
      </c>
      <c r="E63" s="112" t="s">
        <v>194</v>
      </c>
      <c r="F63" s="112" t="s">
        <v>195</v>
      </c>
      <c r="G63" s="112" t="s">
        <v>188</v>
      </c>
      <c r="H63" s="161">
        <v>20</v>
      </c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</row>
    <row r="64" spans="1:116" s="12" customFormat="1" ht="16.5">
      <c r="A64" s="148"/>
      <c r="H64" s="149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</row>
    <row r="65" spans="1:116" s="12" customFormat="1" ht="16.5">
      <c r="A65" s="148"/>
      <c r="H65" s="14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</row>
    <row r="66" spans="1:116" s="12" customFormat="1" ht="16.5">
      <c r="A66" s="148"/>
      <c r="H66" s="149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</row>
    <row r="67" spans="1:116" s="12" customFormat="1" ht="16.5">
      <c r="A67" s="148"/>
      <c r="H67" s="149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</row>
    <row r="68" spans="1:116" s="12" customFormat="1" ht="16.5">
      <c r="A68" s="148"/>
      <c r="H68" s="149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</row>
    <row r="69" spans="1:116" s="12" customFormat="1" ht="16.5">
      <c r="A69" s="148"/>
      <c r="H69" s="14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</row>
    <row r="70" spans="1:116" s="12" customFormat="1" ht="16.5">
      <c r="A70" s="148"/>
      <c r="H70" s="149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</row>
    <row r="71" spans="1:116" s="12" customFormat="1" ht="16.5">
      <c r="A71" s="148"/>
      <c r="H71" s="149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</row>
    <row r="72" spans="1:116" s="12" customFormat="1" ht="16.5">
      <c r="A72" s="148"/>
      <c r="H72" s="149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</row>
    <row r="73" spans="1:116" s="12" customFormat="1" ht="16.5">
      <c r="A73" s="148"/>
      <c r="H73" s="14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</row>
    <row r="74" spans="1:116" s="12" customFormat="1" ht="16.5">
      <c r="A74" s="148"/>
      <c r="H74" s="149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</row>
    <row r="75" spans="1:116" s="12" customFormat="1" ht="16.5">
      <c r="A75" s="148"/>
      <c r="H75" s="149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</row>
    <row r="76" spans="1:116" s="12" customFormat="1" ht="16.5">
      <c r="A76" s="148"/>
      <c r="H76" s="149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</row>
    <row r="77" spans="1:116" s="12" customFormat="1" ht="16.5">
      <c r="A77" s="148"/>
      <c r="H77" s="149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</row>
    <row r="78" spans="1:116" s="12" customFormat="1" ht="16.5">
      <c r="A78" s="148"/>
      <c r="H78" s="149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</row>
    <row r="79" spans="1:116" s="12" customFormat="1" ht="16.5">
      <c r="A79" s="148"/>
      <c r="H79" s="149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</row>
    <row r="80" spans="1:116" s="12" customFormat="1" ht="16.5">
      <c r="A80" s="148"/>
      <c r="H80" s="149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</row>
    <row r="81" spans="1:116" s="12" customFormat="1" ht="16.5">
      <c r="A81" s="148"/>
      <c r="H81" s="149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</row>
    <row r="82" spans="1:116" s="12" customFormat="1" ht="16.5">
      <c r="A82" s="148"/>
      <c r="H82" s="149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</row>
    <row r="83" spans="1:116" s="12" customFormat="1" ht="16.5">
      <c r="A83" s="148"/>
      <c r="H83" s="149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</row>
    <row r="84" spans="1:116" s="12" customFormat="1" ht="16.5">
      <c r="A84" s="148"/>
      <c r="H84" s="149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</row>
    <row r="85" spans="1:116" s="12" customFormat="1" ht="16.5">
      <c r="A85" s="148"/>
      <c r="H85" s="149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</row>
    <row r="86" spans="1:116" s="12" customFormat="1" ht="16.5">
      <c r="A86" s="148"/>
      <c r="H86" s="149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</row>
    <row r="87" spans="1:116" s="12" customFormat="1" ht="16.5">
      <c r="A87" s="148"/>
      <c r="H87" s="14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</row>
    <row r="88" spans="1:116" s="12" customFormat="1" ht="16.5">
      <c r="A88" s="148"/>
      <c r="H88" s="149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</row>
    <row r="89" spans="1:116" s="12" customFormat="1" ht="16.5">
      <c r="A89" s="148"/>
      <c r="H89" s="149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</row>
    <row r="90" spans="1:116" s="12" customFormat="1" ht="16.5">
      <c r="A90" s="148"/>
      <c r="H90" s="149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</row>
    <row r="91" spans="1:116" s="12" customFormat="1" ht="16.5">
      <c r="A91" s="148"/>
      <c r="H91" s="149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</row>
    <row r="92" spans="1:116" s="12" customFormat="1" ht="16.5">
      <c r="A92" s="148"/>
      <c r="H92" s="149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</row>
    <row r="93" spans="1:116" s="12" customFormat="1" ht="16.5">
      <c r="A93" s="148"/>
      <c r="H93" s="149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</row>
    <row r="94" spans="1:116" s="12" customFormat="1" ht="16.5">
      <c r="A94" s="148"/>
      <c r="H94" s="149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</row>
    <row r="95" spans="1:116" s="12" customFormat="1" ht="16.5">
      <c r="A95" s="148"/>
      <c r="H95" s="149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</row>
    <row r="96" spans="1:116" s="12" customFormat="1" ht="16.5">
      <c r="A96" s="148"/>
      <c r="H96" s="149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</row>
    <row r="97" spans="1:116" s="12" customFormat="1" ht="16.5">
      <c r="A97" s="148"/>
      <c r="H97" s="14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</row>
    <row r="98" spans="1:116" s="12" customFormat="1" ht="16.5">
      <c r="A98" s="148"/>
      <c r="H98" s="149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</row>
    <row r="99" spans="1:116" s="12" customFormat="1" ht="16.5">
      <c r="A99" s="148"/>
      <c r="H99" s="149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</row>
    <row r="100" spans="1:116" s="12" customFormat="1" ht="16.5">
      <c r="A100" s="148"/>
      <c r="H100" s="149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</row>
    <row r="101" spans="1:116" s="12" customFormat="1" ht="16.5">
      <c r="A101" s="148"/>
      <c r="H101" s="149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</row>
    <row r="102" spans="1:116" s="12" customFormat="1" ht="16.5">
      <c r="A102" s="148"/>
      <c r="H102" s="149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</row>
    <row r="103" spans="1:116" s="12" customFormat="1" ht="16.5">
      <c r="A103" s="148"/>
      <c r="H103" s="149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</row>
    <row r="104" spans="1:116" s="12" customFormat="1" ht="16.5">
      <c r="A104" s="148"/>
      <c r="H104" s="149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</row>
    <row r="105" spans="1:116" s="12" customFormat="1" ht="16.5">
      <c r="A105" s="148"/>
      <c r="H105" s="14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</row>
    <row r="106" spans="1:116" s="12" customFormat="1" ht="16.5">
      <c r="A106" s="148"/>
      <c r="H106" s="14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</row>
    <row r="107" spans="1:116" s="12" customFormat="1" ht="16.5">
      <c r="A107" s="148"/>
      <c r="H107" s="14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</row>
    <row r="108" spans="1:116" s="12" customFormat="1" ht="16.5">
      <c r="A108" s="148"/>
      <c r="H108" s="149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</row>
    <row r="109" spans="1:116" s="12" customFormat="1" ht="16.5">
      <c r="A109" s="148"/>
      <c r="H109" s="149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</row>
    <row r="110" spans="1:116" s="12" customFormat="1" ht="16.5">
      <c r="A110" s="148"/>
      <c r="H110" s="149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</row>
    <row r="111" spans="1:116" s="12" customFormat="1" ht="16.5">
      <c r="A111" s="148"/>
      <c r="H111" s="149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</row>
    <row r="112" spans="1:116" s="12" customFormat="1" ht="16.5">
      <c r="A112" s="148"/>
      <c r="H112" s="149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</row>
    <row r="113" spans="1:116" s="12" customFormat="1" ht="16.5">
      <c r="A113" s="148"/>
      <c r="H113" s="149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</row>
    <row r="114" spans="1:116" s="12" customFormat="1" ht="16.5">
      <c r="A114" s="148"/>
      <c r="H114" s="149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</row>
    <row r="115" spans="1:116" s="12" customFormat="1" ht="16.5">
      <c r="A115" s="148"/>
      <c r="H115" s="14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</row>
    <row r="116" spans="1:116" s="12" customFormat="1" ht="16.5">
      <c r="A116" s="148"/>
      <c r="H116" s="149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</row>
    <row r="117" spans="1:116" s="12" customFormat="1" ht="16.5">
      <c r="A117" s="148"/>
      <c r="H117" s="149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1"/>
      <c r="DI117" s="11"/>
      <c r="DJ117" s="11"/>
      <c r="DK117" s="11"/>
      <c r="DL117" s="11"/>
    </row>
    <row r="118" spans="1:116" s="12" customFormat="1" ht="16.5">
      <c r="A118" s="148"/>
      <c r="H118" s="149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1"/>
      <c r="DI118" s="11"/>
      <c r="DJ118" s="11"/>
      <c r="DK118" s="11"/>
      <c r="DL118" s="11"/>
    </row>
    <row r="119" spans="1:116" s="12" customFormat="1" ht="16.5">
      <c r="A119" s="148"/>
      <c r="H119" s="149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1"/>
      <c r="DI119" s="11"/>
      <c r="DJ119" s="11"/>
      <c r="DK119" s="11"/>
      <c r="DL119" s="11"/>
    </row>
    <row r="120" spans="1:116" s="12" customFormat="1" ht="16.5">
      <c r="A120" s="148"/>
      <c r="H120" s="149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1"/>
      <c r="DI120" s="11"/>
      <c r="DJ120" s="11"/>
      <c r="DK120" s="11"/>
      <c r="DL120" s="11"/>
    </row>
    <row r="121" spans="1:116" s="12" customFormat="1" ht="16.5">
      <c r="A121" s="148"/>
      <c r="H121" s="149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1"/>
      <c r="DI121" s="11"/>
      <c r="DJ121" s="11"/>
      <c r="DK121" s="11"/>
      <c r="DL121" s="11"/>
    </row>
    <row r="122" spans="1:116" s="12" customFormat="1" ht="16.5">
      <c r="A122" s="148"/>
      <c r="H122" s="149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1"/>
      <c r="DI122" s="11"/>
      <c r="DJ122" s="11"/>
      <c r="DK122" s="11"/>
      <c r="DL122" s="11"/>
    </row>
    <row r="123" spans="1:116" s="12" customFormat="1" ht="16.5">
      <c r="A123" s="148"/>
      <c r="H123" s="149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1"/>
      <c r="DI123" s="11"/>
      <c r="DJ123" s="11"/>
      <c r="DK123" s="11"/>
      <c r="DL123" s="11"/>
    </row>
    <row r="124" spans="1:116" s="12" customFormat="1" ht="16.5">
      <c r="A124" s="148"/>
      <c r="H124" s="149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1"/>
      <c r="DI124" s="11"/>
      <c r="DJ124" s="11"/>
      <c r="DK124" s="11"/>
      <c r="DL124" s="11"/>
    </row>
    <row r="125" spans="1:116" s="12" customFormat="1" ht="16.5">
      <c r="A125" s="148"/>
      <c r="H125" s="149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1"/>
      <c r="DI125" s="11"/>
      <c r="DJ125" s="11"/>
      <c r="DK125" s="11"/>
      <c r="DL125" s="11"/>
    </row>
    <row r="126" spans="1:116" s="12" customFormat="1" ht="16.5">
      <c r="A126" s="148"/>
      <c r="H126" s="149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1"/>
      <c r="DI126" s="11"/>
      <c r="DJ126" s="11"/>
      <c r="DK126" s="11"/>
      <c r="DL126" s="11"/>
    </row>
    <row r="127" spans="1:116" s="12" customFormat="1" ht="16.5">
      <c r="A127" s="148"/>
      <c r="H127" s="149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1"/>
      <c r="DI127" s="11"/>
      <c r="DJ127" s="11"/>
      <c r="DK127" s="11"/>
      <c r="DL127" s="11"/>
    </row>
    <row r="128" spans="1:116" s="12" customFormat="1" ht="16.5">
      <c r="A128" s="148"/>
      <c r="H128" s="149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1"/>
      <c r="DI128" s="11"/>
      <c r="DJ128" s="11"/>
      <c r="DK128" s="11"/>
      <c r="DL128" s="11"/>
    </row>
    <row r="129" spans="1:116" s="12" customFormat="1" ht="16.5">
      <c r="A129" s="148"/>
      <c r="H129" s="149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1"/>
      <c r="DI129" s="11"/>
      <c r="DJ129" s="11"/>
      <c r="DK129" s="11"/>
      <c r="DL129" s="11"/>
    </row>
    <row r="130" spans="1:116" s="12" customFormat="1" ht="16.5">
      <c r="A130" s="148"/>
      <c r="H130" s="149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1"/>
      <c r="DI130" s="11"/>
      <c r="DJ130" s="11"/>
      <c r="DK130" s="11"/>
      <c r="DL130" s="11"/>
    </row>
    <row r="131" spans="1:116" s="12" customFormat="1" ht="16.5">
      <c r="A131" s="148"/>
      <c r="H131" s="149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1"/>
      <c r="DI131" s="11"/>
      <c r="DJ131" s="11"/>
      <c r="DK131" s="11"/>
      <c r="DL131" s="11"/>
    </row>
    <row r="132" spans="1:116" s="12" customFormat="1" ht="16.5">
      <c r="A132" s="148"/>
      <c r="H132" s="149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1"/>
      <c r="DI132" s="11"/>
      <c r="DJ132" s="11"/>
      <c r="DK132" s="11"/>
      <c r="DL132" s="11"/>
    </row>
    <row r="133" spans="1:116" s="12" customFormat="1" ht="16.5">
      <c r="A133" s="148"/>
      <c r="H133" s="149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1"/>
      <c r="DI133" s="11"/>
      <c r="DJ133" s="11"/>
      <c r="DK133" s="11"/>
      <c r="DL133" s="11"/>
    </row>
    <row r="134" spans="1:116" s="12" customFormat="1" ht="16.5">
      <c r="A134" s="148"/>
      <c r="H134" s="149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1"/>
      <c r="DI134" s="11"/>
      <c r="DJ134" s="11"/>
      <c r="DK134" s="11"/>
      <c r="DL134" s="11"/>
    </row>
    <row r="135" spans="1:116" s="12" customFormat="1" ht="16.5">
      <c r="A135" s="148"/>
      <c r="H135" s="149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1"/>
      <c r="DI135" s="11"/>
      <c r="DJ135" s="11"/>
      <c r="DK135" s="11"/>
      <c r="DL135" s="11"/>
    </row>
    <row r="136" spans="1:116" s="12" customFormat="1" ht="16.5">
      <c r="A136" s="148"/>
      <c r="H136" s="149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</row>
    <row r="137" spans="1:116" s="12" customFormat="1" ht="16.5">
      <c r="A137" s="148"/>
      <c r="H137" s="149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1"/>
      <c r="DI137" s="11"/>
      <c r="DJ137" s="11"/>
      <c r="DK137" s="11"/>
      <c r="DL137" s="11"/>
    </row>
    <row r="138" spans="1:116" s="12" customFormat="1" ht="16.5">
      <c r="A138" s="148"/>
      <c r="H138" s="149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1"/>
      <c r="DI138" s="11"/>
      <c r="DJ138" s="11"/>
      <c r="DK138" s="11"/>
      <c r="DL138" s="11"/>
    </row>
    <row r="139" spans="1:116" s="12" customFormat="1" ht="16.5">
      <c r="A139" s="148"/>
      <c r="H139" s="149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1"/>
      <c r="DI139" s="11"/>
      <c r="DJ139" s="11"/>
      <c r="DK139" s="11"/>
      <c r="DL139" s="11"/>
    </row>
    <row r="140" spans="1:116" s="12" customFormat="1" ht="16.5">
      <c r="A140" s="148"/>
      <c r="H140" s="149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1"/>
      <c r="DI140" s="11"/>
      <c r="DJ140" s="11"/>
      <c r="DK140" s="11"/>
      <c r="DL140" s="11"/>
    </row>
    <row r="141" spans="1:116" s="12" customFormat="1" ht="16.5">
      <c r="A141" s="148"/>
      <c r="H141" s="149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1"/>
      <c r="DI141" s="11"/>
      <c r="DJ141" s="11"/>
      <c r="DK141" s="11"/>
      <c r="DL141" s="11"/>
    </row>
  </sheetData>
  <sheetProtection/>
  <mergeCells count="3">
    <mergeCell ref="A5:H5"/>
    <mergeCell ref="A6:H6"/>
    <mergeCell ref="A7:H7"/>
  </mergeCells>
  <printOptions/>
  <pageMargins left="0.75" right="0.75" top="1" bottom="1" header="0.5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1663</cp:lastModifiedBy>
  <cp:lastPrinted>2014-06-09T11:11:11Z</cp:lastPrinted>
  <dcterms:created xsi:type="dcterms:W3CDTF">1996-10-08T23:32:33Z</dcterms:created>
  <dcterms:modified xsi:type="dcterms:W3CDTF">2014-06-09T11:11:15Z</dcterms:modified>
  <cp:category/>
  <cp:version/>
  <cp:contentType/>
  <cp:contentStatus/>
</cp:coreProperties>
</file>