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Выписки от КФ МО ТРЛО\"/>
    </mc:Choice>
  </mc:AlternateContent>
  <bookViews>
    <workbookView xWindow="0" yWindow="0" windowWidth="28800" windowHeight="118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Источники!#REF!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</calcChain>
</file>

<file path=xl/sharedStrings.xml><?xml version="1.0" encoding="utf-8"?>
<sst xmlns="http://schemas.openxmlformats.org/spreadsheetml/2006/main" count="598" uniqueCount="331">
  <si>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</si>
  <si>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</si>
  <si>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</si>
  <si>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</si>
  <si>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</si>
  <si>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</si>
  <si>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</si>
  <si>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</si>
  <si>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</si>
  <si>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</si>
  <si>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</si>
  <si>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</si>
  <si>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</si>
  <si>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</si>
  <si>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</si>
  <si>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</si>
  <si>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</si>
  <si>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</si>
  <si>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</si>
  <si>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</si>
  <si>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</si>
  <si>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</si>
  <si>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</si>
  <si>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</si>
  <si>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</si>
  <si>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</si>
  <si>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</si>
  <si>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</si>
  <si>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</si>
  <si>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</si>
  <si>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</si>
  <si>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</si>
  <si>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</si>
  <si>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</si>
  <si>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</si>
  <si>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</si>
  <si>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</si>
  <si>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</si>
  <si>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</si>
  <si>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</si>
  <si>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</si>
  <si>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</si>
  <si>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</si>
  <si>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</si>
  <si>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</si>
  <si>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</si>
  <si>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</si>
  <si>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</si>
  <si>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</si>
  <si>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</si>
  <si>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</si>
  <si>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</si>
  <si>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</si>
  <si>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</si>
  <si>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</si>
  <si>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</si>
  <si>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</si>
  <si>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</si>
  <si>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</si>
  <si>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</si>
  <si>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</si>
  <si>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</si>
  <si>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</si>
  <si>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</si>
  <si>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</si>
  <si>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</si>
  <si>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</si>
  <si>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</si>
  <si>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</si>
  <si>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</si>
  <si>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</si>
  <si>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</si>
  <si>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</si>
  <si>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</si>
  <si>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</si>
  <si>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</si>
  <si>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</si>
  <si>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</si>
  <si>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</si>
  <si>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</si>
  <si>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</si>
  <si>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</si>
  <si>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</si>
  <si>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</si>
  <si>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</si>
  <si>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</si>
  <si>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</si>
  <si>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</si>
  <si>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</si>
  <si>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</si>
  <si>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</si>
  <si>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</si>
  <si>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</si>
  <si>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</si>
  <si>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</si>
  <si>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</si>
  <si>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</si>
  <si>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</si>
  <si>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</si>
  <si>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</si>
  <si>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</si>
  <si>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</si>
  <si>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</si>
  <si>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</si>
  <si>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</si>
  <si>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</si>
  <si>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</si>
  <si>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</si>
  <si>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</si>
  <si>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</si>
  <si>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</si>
  <si>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</si>
  <si>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</si>
  <si>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</si>
  <si>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</si>
  <si>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</si>
  <si>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</si>
  <si>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</si>
  <si>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</si>
  <si>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</si>
  <si>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</si>
  <si>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</si>
  <si>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</si>
  <si>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</si>
  <si>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</si>
  <si>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</si>
  <si>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</si>
  <si>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</si>
  <si>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</si>
  <si>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</si>
  <si>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</si>
  <si>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</si>
  <si>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</si>
  <si>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</si>
  <si>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</si>
  <si>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</si>
  <si>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</si>
  <si>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</si>
  <si>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</si>
  <si>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</si>
  <si>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</si>
  <si>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</si>
  <si>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</si>
  <si>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</si>
  <si>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</si>
  <si>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</si>
  <si>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</si>
  <si>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</si>
  <si>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</si>
  <si>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</si>
  <si>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</si>
  <si>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</si>
  <si>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</si>
  <si>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</si>
  <si>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</si>
  <si>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</si>
  <si>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</si>
  <si>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009 0104 0000000000 100 </t>
  </si>
  <si>
    <t>Закупка товаров, работ и услуг для обеспечения государственных (муниципальных) нужд</t>
  </si>
  <si>
    <t xml:space="preserve">009 0104 0000000000 200 </t>
  </si>
  <si>
    <t>Межбюджетные трансферты</t>
  </si>
  <si>
    <t xml:space="preserve">009 0104 0000000000 500 </t>
  </si>
  <si>
    <t>Иные бюджетные ассигнования</t>
  </si>
  <si>
    <t xml:space="preserve">009 0104 0000000000 800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</si>
  <si>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</si>
  <si>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</si>
  <si>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</si>
  <si>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</si>
  <si>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</si>
  <si>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</si>
  <si>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</si>
  <si>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</si>
  <si>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</si>
  <si>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</si>
  <si>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</si>
  <si>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</si>
  <si>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</si>
  <si>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009 0104 9130100040 831 </t>
  </si>
  <si>
    <t>Уплата иных платежей</t>
  </si>
  <si>
    <t xml:space="preserve">009 0104 9130100040 853 </t>
  </si>
  <si>
    <t>Иные межбюджетные трансферты</t>
  </si>
  <si>
    <t xml:space="preserve">009 0104 9130160600 540 </t>
  </si>
  <si>
    <t xml:space="preserve">009 0104 9130160610 540 </t>
  </si>
  <si>
    <t xml:space="preserve">009 0104 9130160650 540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</si>
  <si>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</si>
  <si>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</si>
  <si>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</si>
  <si>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</si>
  <si>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009 0106 0000000000 500 </t>
  </si>
  <si>
    <t xml:space="preserve">009 0106 9130160640 540 </t>
  </si>
  <si>
    <t>Резервные фонды</t>
  </si>
  <si>
    <t xml:space="preserve">009 0111 0000000000 000 </t>
  </si>
  <si>
    <t xml:space="preserve">009 0111 0000000000 800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</si>
  <si>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</si>
  <si>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</si>
  <si>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</si>
  <si>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</si>
  <si>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009 0113 0000000000 200 </t>
  </si>
  <si>
    <t xml:space="preserve">009 0113 0000000000 800 </t>
  </si>
  <si>
    <t xml:space="preserve">009 0113 9290100030 244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</si>
  <si>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</si>
  <si>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</si>
  <si>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</si>
  <si>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</si>
  <si>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</si>
  <si>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009 0203 0000000000 100 </t>
  </si>
  <si>
    <t xml:space="preserve">009 0203 0000000000 200 </t>
  </si>
  <si>
    <t xml:space="preserve">009 0203 9990151180 121 </t>
  </si>
  <si>
    <t xml:space="preserve">009 0203 9990151180 129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</si>
  <si>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</si>
  <si>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</si>
  <si>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</si>
  <si>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</si>
  <si>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</si>
  <si>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009 0310 0000000000 200 </t>
  </si>
  <si>
    <t xml:space="preserve">009 0310 0840211620 244 </t>
  </si>
  <si>
    <t xml:space="preserve">009 0310 0840411550 244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</si>
  <si>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</si>
  <si>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</si>
  <si>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</si>
  <si>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009 0314 0000000000 200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</si>
  <si>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</si>
  <si>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</si>
  <si>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</si>
  <si>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</si>
  <si>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</si>
  <si>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009 0409 0000000000 200 </t>
  </si>
  <si>
    <t xml:space="preserve">009 0409 1040110100 244 </t>
  </si>
  <si>
    <t xml:space="preserve">009 0409 1040110100 247 </t>
  </si>
  <si>
    <t xml:space="preserve">009 0409 1040110110 244 </t>
  </si>
  <si>
    <t xml:space="preserve">009 0409 1040110120 244 </t>
  </si>
  <si>
    <t xml:space="preserve">009 0409 1440113180 244 </t>
  </si>
  <si>
    <t xml:space="preserve">009 0409 15401S4660 244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</si>
  <si>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</si>
  <si>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</si>
  <si>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</si>
  <si>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009 0412 0000000000 200 </t>
  </si>
  <si>
    <t xml:space="preserve">009 0412 0000000000 500 </t>
  </si>
  <si>
    <t xml:space="preserve">009 0412 9990110360 244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</si>
  <si>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</si>
  <si>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</si>
  <si>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</si>
  <si>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</si>
  <si>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</si>
  <si>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009 0501 0000000000 200 </t>
  </si>
  <si>
    <t xml:space="preserve">009 0501 9990113770 244 </t>
  </si>
  <si>
    <t xml:space="preserve">009 0501 9990196010 244 </t>
  </si>
  <si>
    <t>Коммунальное хозяйство</t>
  </si>
  <si>
    <t xml:space="preserve">009 0502 0000000000 000 </t>
  </si>
  <si>
    <t xml:space="preserve">009 0502 0000000000 200 </t>
  </si>
  <si>
    <t>Капитальные вложения в объекты государственной (муниципальной) собственности</t>
  </si>
  <si>
    <t xml:space="preserve">009 0502 0000000000 400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</si>
  <si>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</si>
  <si>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</si>
  <si>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 xml:space="preserve">009 0502 9990110630 244 </t>
  </si>
  <si>
    <t>Благоустройство</t>
  </si>
  <si>
    <t xml:space="preserve">009 0503 0000000000 000 </t>
  </si>
  <si>
    <t xml:space="preserve">009 0503 0000000000 200 </t>
  </si>
  <si>
    <t xml:space="preserve">009 0503 1240113280 244 </t>
  </si>
  <si>
    <t xml:space="preserve">009 0503 12401S4840 244 </t>
  </si>
  <si>
    <t xml:space="preserve">009 0503 2540114310 244 </t>
  </si>
  <si>
    <t xml:space="preserve">009 0503 25801S4310 244 </t>
  </si>
  <si>
    <t xml:space="preserve">009 0503 29401S4770 244 </t>
  </si>
  <si>
    <t xml:space="preserve">009 0503 9990113280 244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</si>
  <si>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</si>
  <si>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</si>
  <si>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</si>
  <si>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</si>
  <si>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009 0707 0000000000 200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</si>
  <si>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</si>
  <si>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</si>
  <si>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</si>
  <si>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</si>
  <si>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</si>
  <si>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>Социальное обеспечение и иные выплаты населению</t>
  </si>
  <si>
    <t xml:space="preserve">009 1001 0000000000 300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</si>
  <si>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</si>
  <si>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</si>
  <si>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</si>
  <si>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</si>
  <si>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</si>
  <si>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</si>
  <si>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009 1101 0000000000 200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</si>
  <si>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</si>
  <si>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</si>
  <si>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</si>
  <si>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</si>
  <si>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</si>
  <si>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</si>
  <si>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</si>
  <si>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</si>
  <si>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</si>
  <si>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</si>
  <si>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</si>
  <si>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</si>
  <si>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</si>
  <si>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</si>
  <si>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</si>
  <si>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</si>
  <si>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</si>
  <si>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</si>
  <si>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</si>
  <si>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</si>
  <si>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</si>
  <si>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</si>
  <si>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</si>
  <si>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</si>
  <si>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</si>
  <si>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</si>
  <si>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</si>
  <si>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</si>
  <si>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</si>
  <si>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</si>
  <si>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</si>
  <si>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</si>
  <si>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</si>
  <si>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</si>
  <si>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</si>
  <si>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</si>
  <si>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</si>
  <si>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</si>
  <si>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</si>
  <si>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</si>
  <si>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</si>
  <si>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</si>
  <si>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</si>
  <si>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</si>
  <si>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</si>
  <si>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</si>
  <si>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</si>
  <si>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09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</si>
</sst>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12274807</v>
      </c>
      <c r="E19" s="28">
        <v>5249834.8499999996</v>
      </c>
      <c r="F19" s="27">
        <f>IF(OR(D19="-",IF(E19="-",0,E19)&gt;=IF(D19="-",0,D19)),"-",IF(D19="-",0,D19)-IF(E19="-",0,E19))</f>
        <v>7024972.1500000004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9451087</v>
      </c>
      <c r="E21" s="37">
        <v>4310162.58</v>
      </c>
      <c r="F21" s="38">
        <f t="shared" ref="F21:F52" si="0">IF(OR(D21="-",IF(E21="-",0,E21)&gt;=IF(D21="-",0,D21)),"-",IF(D21="-",0,D21)-IF(E21="-",0,E21))</f>
        <v>5140924.42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900000</v>
      </c>
      <c r="E22" s="37">
        <v>690853.77</v>
      </c>
      <c r="F22" s="38">
        <f t="shared" si="0"/>
        <v>209146.22999999998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900000</v>
      </c>
      <c r="E23" s="37">
        <v>690853.77</v>
      </c>
      <c r="F23" s="38">
        <f t="shared" si="0"/>
        <v>209146.22999999998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900000</v>
      </c>
      <c r="E24" s="37">
        <v>603421</v>
      </c>
      <c r="F24" s="38">
        <f t="shared" si="0"/>
        <v>296579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900000</v>
      </c>
      <c r="E25" s="37">
        <v>603317</v>
      </c>
      <c r="F25" s="38">
        <f t="shared" si="0"/>
        <v>296683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1446.29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1446.29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85976.38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85976.38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10.1</v>
      </c>
      <c r="F31" s="38" t="str">
        <f t="shared" si="0"/>
        <v>-</v>
      </c>
    </row>
    <row r="32" spans="1:6" ht="67.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10.1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2100000</v>
      </c>
      <c r="E33" s="37">
        <v>1460232.32</v>
      </c>
      <c r="F33" s="38">
        <f t="shared" si="0"/>
        <v>639767.67999999993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2100000</v>
      </c>
      <c r="E34" s="37">
        <v>1460232.32</v>
      </c>
      <c r="F34" s="38">
        <f t="shared" si="0"/>
        <v>639767.67999999993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1013000</v>
      </c>
      <c r="E35" s="37">
        <v>750444.25</v>
      </c>
      <c r="F35" s="38">
        <f t="shared" si="0"/>
        <v>262555.75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1013000</v>
      </c>
      <c r="E36" s="37">
        <v>750444.25</v>
      </c>
      <c r="F36" s="38">
        <f t="shared" si="0"/>
        <v>262555.75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7000</v>
      </c>
      <c r="E37" s="37">
        <v>4028</v>
      </c>
      <c r="F37" s="38">
        <f t="shared" si="0"/>
        <v>2972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7000</v>
      </c>
      <c r="E38" s="37">
        <v>4028</v>
      </c>
      <c r="F38" s="38">
        <f t="shared" si="0"/>
        <v>2972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1080000</v>
      </c>
      <c r="E39" s="37">
        <v>796192.06</v>
      </c>
      <c r="F39" s="38">
        <f t="shared" si="0"/>
        <v>283807.93999999994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1080000</v>
      </c>
      <c r="E40" s="37">
        <v>796192.06</v>
      </c>
      <c r="F40" s="38">
        <f t="shared" si="0"/>
        <v>283807.93999999994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-90431.99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-90431.99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6205000</v>
      </c>
      <c r="E43" s="37">
        <v>1996288.28</v>
      </c>
      <c r="F43" s="38">
        <f t="shared" si="0"/>
        <v>4208711.72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205000</v>
      </c>
      <c r="E44" s="37">
        <v>13542.19</v>
      </c>
      <c r="F44" s="38">
        <f t="shared" si="0"/>
        <v>191457.81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205000</v>
      </c>
      <c r="E45" s="37">
        <v>13542.19</v>
      </c>
      <c r="F45" s="38">
        <f t="shared" si="0"/>
        <v>191457.81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205000</v>
      </c>
      <c r="E46" s="37">
        <v>13542.19</v>
      </c>
      <c r="F46" s="38">
        <f t="shared" si="0"/>
        <v>191457.81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6000000</v>
      </c>
      <c r="E47" s="37">
        <v>1982746.09</v>
      </c>
      <c r="F47" s="38">
        <f t="shared" si="0"/>
        <v>4017253.91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3000000</v>
      </c>
      <c r="E48" s="37">
        <v>1869060.37</v>
      </c>
      <c r="F48" s="38">
        <f t="shared" si="0"/>
        <v>1130939.6299999999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3000000</v>
      </c>
      <c r="E49" s="37">
        <v>1869060.37</v>
      </c>
      <c r="F49" s="38">
        <f t="shared" si="0"/>
        <v>1130939.6299999999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3000000</v>
      </c>
      <c r="E50" s="37">
        <v>113685.72</v>
      </c>
      <c r="F50" s="38">
        <f t="shared" si="0"/>
        <v>2886314.28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3000000</v>
      </c>
      <c r="E51" s="37">
        <v>113685.72</v>
      </c>
      <c r="F51" s="38">
        <f t="shared" si="0"/>
        <v>2886314.28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2.13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2.13</v>
      </c>
      <c r="F53" s="38" t="str">
        <f t="shared" ref="F53:F75" si="1">IF(OR(D53="-",IF(E53="-",0,E53)&gt;=IF(D53="-",0,D53)),"-",IF(D53="-",0,D53)-IF(E53="-",0,E53))</f>
        <v>-</v>
      </c>
    </row>
    <row r="54" spans="1:6" ht="22.5" x14ac:dyDescent="0.2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2.13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2.13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246087</v>
      </c>
      <c r="E56" s="37">
        <v>162786.07999999999</v>
      </c>
      <c r="F56" s="38">
        <f t="shared" si="1"/>
        <v>83300.920000000013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186087</v>
      </c>
      <c r="E57" s="37">
        <v>55427.89</v>
      </c>
      <c r="F57" s="38">
        <f t="shared" si="1"/>
        <v>130659.11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186087</v>
      </c>
      <c r="E58" s="37">
        <v>55427.89</v>
      </c>
      <c r="F58" s="38">
        <f t="shared" si="1"/>
        <v>130659.11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186087</v>
      </c>
      <c r="E59" s="37">
        <v>55427.89</v>
      </c>
      <c r="F59" s="38">
        <f t="shared" si="1"/>
        <v>130659.11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60000</v>
      </c>
      <c r="E60" s="37">
        <v>107358.19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60000</v>
      </c>
      <c r="E61" s="37">
        <v>107358.19</v>
      </c>
      <c r="F61" s="38" t="str">
        <f t="shared" si="1"/>
        <v>-</v>
      </c>
    </row>
    <row r="62" spans="1:6" ht="67.5" x14ac:dyDescent="0.2">
      <c r="A62" s="34" t="s">
        <v>118</v>
      </c>
      <c r="B62" s="35" t="s">
        <v>32</v>
      </c>
      <c r="C62" s="36" t="s">
        <v>119</v>
      </c>
      <c r="D62" s="37">
        <v>60000</v>
      </c>
      <c r="E62" s="37">
        <v>107358.19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2823720</v>
      </c>
      <c r="E63" s="37">
        <v>939672.27</v>
      </c>
      <c r="F63" s="38">
        <f t="shared" si="1"/>
        <v>1884047.73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2823720</v>
      </c>
      <c r="E64" s="37">
        <v>997804.55</v>
      </c>
      <c r="F64" s="38">
        <f t="shared" si="1"/>
        <v>1825915.45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2658500</v>
      </c>
      <c r="E65" s="37">
        <v>873009.55</v>
      </c>
      <c r="F65" s="38">
        <f t="shared" si="1"/>
        <v>1785490.45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2658500</v>
      </c>
      <c r="E66" s="37">
        <v>873009.55</v>
      </c>
      <c r="F66" s="38">
        <f t="shared" si="1"/>
        <v>1785490.45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2658500</v>
      </c>
      <c r="E67" s="37">
        <v>873009.55</v>
      </c>
      <c r="F67" s="38">
        <f t="shared" si="1"/>
        <v>1785490.45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165220</v>
      </c>
      <c r="E68" s="37">
        <v>124795</v>
      </c>
      <c r="F68" s="38">
        <f t="shared" si="1"/>
        <v>40425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3520</v>
      </c>
      <c r="E69" s="37">
        <v>3520</v>
      </c>
      <c r="F69" s="38" t="str">
        <f t="shared" si="1"/>
        <v>-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3520</v>
      </c>
      <c r="E70" s="37">
        <v>3520</v>
      </c>
      <c r="F70" s="38" t="str">
        <f t="shared" si="1"/>
        <v>-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161700</v>
      </c>
      <c r="E71" s="37">
        <v>121275</v>
      </c>
      <c r="F71" s="38">
        <f t="shared" si="1"/>
        <v>40425</v>
      </c>
    </row>
    <row r="72" spans="1:6" ht="45" x14ac:dyDescent="0.2">
      <c r="A72" s="34" t="s">
        <v>138</v>
      </c>
      <c r="B72" s="35" t="s">
        <v>32</v>
      </c>
      <c r="C72" s="36" t="s">
        <v>139</v>
      </c>
      <c r="D72" s="37">
        <v>161700</v>
      </c>
      <c r="E72" s="37">
        <v>121275</v>
      </c>
      <c r="F72" s="38">
        <f t="shared" si="1"/>
        <v>40425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-58132.28</v>
      </c>
      <c r="F73" s="38" t="str">
        <f t="shared" si="1"/>
        <v>-</v>
      </c>
    </row>
    <row r="74" spans="1:6" ht="45" x14ac:dyDescent="0.2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-58132.28</v>
      </c>
      <c r="F74" s="38" t="str">
        <f t="shared" si="1"/>
        <v>-</v>
      </c>
    </row>
    <row r="75" spans="1:6" ht="45" x14ac:dyDescent="0.2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-58132.28</v>
      </c>
      <c r="F75" s="38" t="str">
        <f t="shared" si="1"/>
        <v>-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7"/>
  <sheetViews>
    <sheetView showGridLines="0" topLeftCell="A74" workbookViewId="0">
      <selection activeCell="L94" sqref="L9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146</v>
      </c>
      <c r="B2" s="106"/>
      <c r="C2" s="106"/>
      <c r="D2" s="106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14536703.91</v>
      </c>
      <c r="E13" s="55">
        <v>6118924.2400000002</v>
      </c>
      <c r="F13" s="56">
        <f>IF(OR(D13="-",IF(E13="-",0,E13)&gt;=IF(D13="-",0,D13)),"-",IF(D13="-",0,D13)-IF(E13="-",0,E13))</f>
        <v>8417779.6699999999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152</v>
      </c>
      <c r="B15" s="52" t="s">
        <v>150</v>
      </c>
      <c r="C15" s="53" t="s">
        <v>153</v>
      </c>
      <c r="D15" s="54">
        <v>5865163</v>
      </c>
      <c r="E15" s="55">
        <v>3202927.17</v>
      </c>
      <c r="F15" s="56">
        <f t="shared" ref="F15:F46" si="0">IF(OR(D15="-",IF(E15="-",0,E15)&gt;=IF(D15="-",0,D15)),"-",IF(D15="-",0,D15)-IF(E15="-",0,E15))</f>
        <v>2662235.83</v>
      </c>
    </row>
    <row r="16" spans="1:6" ht="45" x14ac:dyDescent="0.2">
      <c r="A16" s="51" t="s">
        <v>154</v>
      </c>
      <c r="B16" s="52" t="s">
        <v>150</v>
      </c>
      <c r="C16" s="53" t="s">
        <v>155</v>
      </c>
      <c r="D16" s="54">
        <v>5747588</v>
      </c>
      <c r="E16" s="55">
        <v>3124342.17</v>
      </c>
      <c r="F16" s="56">
        <f t="shared" si="0"/>
        <v>2623245.83</v>
      </c>
    </row>
    <row r="17" spans="1:6" ht="56.25" x14ac:dyDescent="0.2">
      <c r="A17" s="24" t="s">
        <v>156</v>
      </c>
      <c r="B17" s="63" t="s">
        <v>150</v>
      </c>
      <c r="C17" s="26" t="s">
        <v>157</v>
      </c>
      <c r="D17" s="27">
        <v>4616453</v>
      </c>
      <c r="E17" s="64">
        <v>2539111.9700000002</v>
      </c>
      <c r="F17" s="65">
        <f t="shared" si="0"/>
        <v>2077341.0299999998</v>
      </c>
    </row>
    <row r="18" spans="1:6" ht="22.5" x14ac:dyDescent="0.2">
      <c r="A18" s="24" t="s">
        <v>158</v>
      </c>
      <c r="B18" s="63" t="s">
        <v>150</v>
      </c>
      <c r="C18" s="26" t="s">
        <v>159</v>
      </c>
      <c r="D18" s="27">
        <v>773535.78</v>
      </c>
      <c r="E18" s="64">
        <v>387517.72</v>
      </c>
      <c r="F18" s="65">
        <f t="shared" si="0"/>
        <v>386018.06000000006</v>
      </c>
    </row>
    <row r="19" spans="1:6" x14ac:dyDescent="0.2">
      <c r="A19" s="24" t="s">
        <v>160</v>
      </c>
      <c r="B19" s="63" t="s">
        <v>150</v>
      </c>
      <c r="C19" s="26" t="s">
        <v>161</v>
      </c>
      <c r="D19" s="27">
        <v>280534.59999999998</v>
      </c>
      <c r="E19" s="64">
        <v>176186.5</v>
      </c>
      <c r="F19" s="65">
        <f t="shared" si="0"/>
        <v>104348.09999999998</v>
      </c>
    </row>
    <row r="20" spans="1:6" x14ac:dyDescent="0.2">
      <c r="A20" s="24" t="s">
        <v>162</v>
      </c>
      <c r="B20" s="63" t="s">
        <v>150</v>
      </c>
      <c r="C20" s="26" t="s">
        <v>163</v>
      </c>
      <c r="D20" s="27">
        <v>77064.62</v>
      </c>
      <c r="E20" s="64">
        <v>21525.98</v>
      </c>
      <c r="F20" s="65">
        <f t="shared" si="0"/>
        <v>55538.64</v>
      </c>
    </row>
    <row r="21" spans="1:6" ht="22.5" x14ac:dyDescent="0.2">
      <c r="A21" s="24" t="s">
        <v>164</v>
      </c>
      <c r="B21" s="63" t="s">
        <v>150</v>
      </c>
      <c r="C21" s="26" t="s">
        <v>165</v>
      </c>
      <c r="D21" s="27">
        <v>3000000</v>
      </c>
      <c r="E21" s="64">
        <v>1562995.03</v>
      </c>
      <c r="F21" s="65">
        <f t="shared" si="0"/>
        <v>1437004.97</v>
      </c>
    </row>
    <row r="22" spans="1:6" ht="33.75" x14ac:dyDescent="0.2">
      <c r="A22" s="24" t="s">
        <v>166</v>
      </c>
      <c r="B22" s="63" t="s">
        <v>150</v>
      </c>
      <c r="C22" s="26" t="s">
        <v>167</v>
      </c>
      <c r="D22" s="27">
        <v>10000</v>
      </c>
      <c r="E22" s="64" t="s">
        <v>47</v>
      </c>
      <c r="F22" s="65">
        <f t="shared" si="0"/>
        <v>10000</v>
      </c>
    </row>
    <row r="23" spans="1:6" ht="33.75" x14ac:dyDescent="0.2">
      <c r="A23" s="24" t="s">
        <v>168</v>
      </c>
      <c r="B23" s="63" t="s">
        <v>150</v>
      </c>
      <c r="C23" s="26" t="s">
        <v>169</v>
      </c>
      <c r="D23" s="27">
        <v>906000</v>
      </c>
      <c r="E23" s="64">
        <v>421719.37</v>
      </c>
      <c r="F23" s="65">
        <f t="shared" si="0"/>
        <v>484280.63</v>
      </c>
    </row>
    <row r="24" spans="1:6" ht="22.5" x14ac:dyDescent="0.2">
      <c r="A24" s="24" t="s">
        <v>170</v>
      </c>
      <c r="B24" s="63" t="s">
        <v>150</v>
      </c>
      <c r="C24" s="26" t="s">
        <v>171</v>
      </c>
      <c r="D24" s="27">
        <v>240105.66</v>
      </c>
      <c r="E24" s="64">
        <v>106416.4</v>
      </c>
      <c r="F24" s="65">
        <f t="shared" si="0"/>
        <v>133689.26</v>
      </c>
    </row>
    <row r="25" spans="1:6" x14ac:dyDescent="0.2">
      <c r="A25" s="24" t="s">
        <v>172</v>
      </c>
      <c r="B25" s="63" t="s">
        <v>150</v>
      </c>
      <c r="C25" s="26" t="s">
        <v>173</v>
      </c>
      <c r="D25" s="27">
        <v>322430.12</v>
      </c>
      <c r="E25" s="64">
        <v>191257.54</v>
      </c>
      <c r="F25" s="65">
        <f t="shared" si="0"/>
        <v>131172.57999999999</v>
      </c>
    </row>
    <row r="26" spans="1:6" x14ac:dyDescent="0.2">
      <c r="A26" s="24" t="s">
        <v>174</v>
      </c>
      <c r="B26" s="63" t="s">
        <v>150</v>
      </c>
      <c r="C26" s="26" t="s">
        <v>175</v>
      </c>
      <c r="D26" s="27">
        <v>211000</v>
      </c>
      <c r="E26" s="64">
        <v>89843.78</v>
      </c>
      <c r="F26" s="65">
        <f t="shared" si="0"/>
        <v>121156.22</v>
      </c>
    </row>
    <row r="27" spans="1:6" ht="22.5" x14ac:dyDescent="0.2">
      <c r="A27" s="24" t="s">
        <v>176</v>
      </c>
      <c r="B27" s="63" t="s">
        <v>150</v>
      </c>
      <c r="C27" s="26" t="s">
        <v>177</v>
      </c>
      <c r="D27" s="27">
        <v>27064.62</v>
      </c>
      <c r="E27" s="64">
        <v>20483.62</v>
      </c>
      <c r="F27" s="65">
        <f t="shared" si="0"/>
        <v>6581</v>
      </c>
    </row>
    <row r="28" spans="1:6" x14ac:dyDescent="0.2">
      <c r="A28" s="24" t="s">
        <v>178</v>
      </c>
      <c r="B28" s="63" t="s">
        <v>150</v>
      </c>
      <c r="C28" s="26" t="s">
        <v>179</v>
      </c>
      <c r="D28" s="27">
        <v>50000</v>
      </c>
      <c r="E28" s="64">
        <v>1042.3599999999999</v>
      </c>
      <c r="F28" s="65">
        <f t="shared" si="0"/>
        <v>48957.64</v>
      </c>
    </row>
    <row r="29" spans="1:6" x14ac:dyDescent="0.2">
      <c r="A29" s="24" t="s">
        <v>180</v>
      </c>
      <c r="B29" s="63" t="s">
        <v>150</v>
      </c>
      <c r="C29" s="26" t="s">
        <v>181</v>
      </c>
      <c r="D29" s="27">
        <v>214100</v>
      </c>
      <c r="E29" s="64">
        <v>160575</v>
      </c>
      <c r="F29" s="65">
        <f t="shared" si="0"/>
        <v>53525</v>
      </c>
    </row>
    <row r="30" spans="1:6" x14ac:dyDescent="0.2">
      <c r="A30" s="24" t="s">
        <v>180</v>
      </c>
      <c r="B30" s="63" t="s">
        <v>150</v>
      </c>
      <c r="C30" s="26" t="s">
        <v>182</v>
      </c>
      <c r="D30" s="27">
        <v>35211.599999999999</v>
      </c>
      <c r="E30" s="64" t="s">
        <v>47</v>
      </c>
      <c r="F30" s="65">
        <f t="shared" si="0"/>
        <v>35211.599999999999</v>
      </c>
    </row>
    <row r="31" spans="1:6" x14ac:dyDescent="0.2">
      <c r="A31" s="24" t="s">
        <v>180</v>
      </c>
      <c r="B31" s="63" t="s">
        <v>150</v>
      </c>
      <c r="C31" s="26" t="s">
        <v>183</v>
      </c>
      <c r="D31" s="27">
        <v>31223</v>
      </c>
      <c r="E31" s="64">
        <v>15611.5</v>
      </c>
      <c r="F31" s="65">
        <f t="shared" si="0"/>
        <v>15611.5</v>
      </c>
    </row>
    <row r="32" spans="1:6" ht="22.5" x14ac:dyDescent="0.2">
      <c r="A32" s="24" t="s">
        <v>164</v>
      </c>
      <c r="B32" s="63" t="s">
        <v>150</v>
      </c>
      <c r="C32" s="26" t="s">
        <v>184</v>
      </c>
      <c r="D32" s="27">
        <v>454453</v>
      </c>
      <c r="E32" s="64">
        <v>431645.46</v>
      </c>
      <c r="F32" s="65">
        <f t="shared" si="0"/>
        <v>22807.539999999979</v>
      </c>
    </row>
    <row r="33" spans="1:6" ht="33.75" x14ac:dyDescent="0.2">
      <c r="A33" s="24" t="s">
        <v>168</v>
      </c>
      <c r="B33" s="63" t="s">
        <v>150</v>
      </c>
      <c r="C33" s="26" t="s">
        <v>185</v>
      </c>
      <c r="D33" s="27">
        <v>246000</v>
      </c>
      <c r="E33" s="64">
        <v>122752.11</v>
      </c>
      <c r="F33" s="65">
        <f t="shared" si="0"/>
        <v>123247.89</v>
      </c>
    </row>
    <row r="34" spans="1:6" ht="33.75" x14ac:dyDescent="0.2">
      <c r="A34" s="51" t="s">
        <v>186</v>
      </c>
      <c r="B34" s="52" t="s">
        <v>150</v>
      </c>
      <c r="C34" s="53" t="s">
        <v>187</v>
      </c>
      <c r="D34" s="54">
        <v>55075</v>
      </c>
      <c r="E34" s="55">
        <v>55075</v>
      </c>
      <c r="F34" s="56" t="str">
        <f t="shared" si="0"/>
        <v>-</v>
      </c>
    </row>
    <row r="35" spans="1:6" x14ac:dyDescent="0.2">
      <c r="A35" s="24" t="s">
        <v>160</v>
      </c>
      <c r="B35" s="63" t="s">
        <v>150</v>
      </c>
      <c r="C35" s="26" t="s">
        <v>188</v>
      </c>
      <c r="D35" s="27">
        <v>55075</v>
      </c>
      <c r="E35" s="64">
        <v>55075</v>
      </c>
      <c r="F35" s="65" t="str">
        <f t="shared" si="0"/>
        <v>-</v>
      </c>
    </row>
    <row r="36" spans="1:6" x14ac:dyDescent="0.2">
      <c r="A36" s="24" t="s">
        <v>180</v>
      </c>
      <c r="B36" s="63" t="s">
        <v>150</v>
      </c>
      <c r="C36" s="26" t="s">
        <v>189</v>
      </c>
      <c r="D36" s="27">
        <v>55075</v>
      </c>
      <c r="E36" s="64">
        <v>55075</v>
      </c>
      <c r="F36" s="65" t="str">
        <f t="shared" si="0"/>
        <v>-</v>
      </c>
    </row>
    <row r="37" spans="1:6" x14ac:dyDescent="0.2">
      <c r="A37" s="51" t="s">
        <v>190</v>
      </c>
      <c r="B37" s="52" t="s">
        <v>150</v>
      </c>
      <c r="C37" s="53" t="s">
        <v>191</v>
      </c>
      <c r="D37" s="54">
        <v>10000</v>
      </c>
      <c r="E37" s="55" t="s">
        <v>47</v>
      </c>
      <c r="F37" s="56">
        <f t="shared" si="0"/>
        <v>10000</v>
      </c>
    </row>
    <row r="38" spans="1:6" x14ac:dyDescent="0.2">
      <c r="A38" s="24" t="s">
        <v>162</v>
      </c>
      <c r="B38" s="63" t="s">
        <v>150</v>
      </c>
      <c r="C38" s="26" t="s">
        <v>192</v>
      </c>
      <c r="D38" s="27">
        <v>10000</v>
      </c>
      <c r="E38" s="64" t="s">
        <v>47</v>
      </c>
      <c r="F38" s="65">
        <f t="shared" si="0"/>
        <v>10000</v>
      </c>
    </row>
    <row r="39" spans="1:6" x14ac:dyDescent="0.2">
      <c r="A39" s="24" t="s">
        <v>193</v>
      </c>
      <c r="B39" s="63" t="s">
        <v>150</v>
      </c>
      <c r="C39" s="26" t="s">
        <v>194</v>
      </c>
      <c r="D39" s="27">
        <v>10000</v>
      </c>
      <c r="E39" s="64" t="s">
        <v>47</v>
      </c>
      <c r="F39" s="65">
        <f t="shared" si="0"/>
        <v>10000</v>
      </c>
    </row>
    <row r="40" spans="1:6" x14ac:dyDescent="0.2">
      <c r="A40" s="51" t="s">
        <v>195</v>
      </c>
      <c r="B40" s="52" t="s">
        <v>150</v>
      </c>
      <c r="C40" s="53" t="s">
        <v>196</v>
      </c>
      <c r="D40" s="54">
        <v>52500</v>
      </c>
      <c r="E40" s="55">
        <v>23510</v>
      </c>
      <c r="F40" s="56">
        <f t="shared" si="0"/>
        <v>28990</v>
      </c>
    </row>
    <row r="41" spans="1:6" ht="22.5" x14ac:dyDescent="0.2">
      <c r="A41" s="24" t="s">
        <v>158</v>
      </c>
      <c r="B41" s="63" t="s">
        <v>150</v>
      </c>
      <c r="C41" s="26" t="s">
        <v>197</v>
      </c>
      <c r="D41" s="27">
        <v>51000</v>
      </c>
      <c r="E41" s="64">
        <v>23510</v>
      </c>
      <c r="F41" s="65">
        <f t="shared" si="0"/>
        <v>27490</v>
      </c>
    </row>
    <row r="42" spans="1:6" x14ac:dyDescent="0.2">
      <c r="A42" s="24" t="s">
        <v>162</v>
      </c>
      <c r="B42" s="63" t="s">
        <v>150</v>
      </c>
      <c r="C42" s="26" t="s">
        <v>198</v>
      </c>
      <c r="D42" s="27">
        <v>1500</v>
      </c>
      <c r="E42" s="64" t="s">
        <v>47</v>
      </c>
      <c r="F42" s="65">
        <f t="shared" si="0"/>
        <v>1500</v>
      </c>
    </row>
    <row r="43" spans="1:6" x14ac:dyDescent="0.2">
      <c r="A43" s="24" t="s">
        <v>172</v>
      </c>
      <c r="B43" s="63" t="s">
        <v>150</v>
      </c>
      <c r="C43" s="26" t="s">
        <v>199</v>
      </c>
      <c r="D43" s="27">
        <v>51000</v>
      </c>
      <c r="E43" s="64">
        <v>23510</v>
      </c>
      <c r="F43" s="65">
        <f t="shared" si="0"/>
        <v>27490</v>
      </c>
    </row>
    <row r="44" spans="1:6" x14ac:dyDescent="0.2">
      <c r="A44" s="24" t="s">
        <v>178</v>
      </c>
      <c r="B44" s="63" t="s">
        <v>150</v>
      </c>
      <c r="C44" s="26" t="s">
        <v>200</v>
      </c>
      <c r="D44" s="27">
        <v>1500</v>
      </c>
      <c r="E44" s="64" t="s">
        <v>47</v>
      </c>
      <c r="F44" s="65">
        <f t="shared" si="0"/>
        <v>1500</v>
      </c>
    </row>
    <row r="45" spans="1:6" x14ac:dyDescent="0.2">
      <c r="A45" s="51" t="s">
        <v>201</v>
      </c>
      <c r="B45" s="52" t="s">
        <v>150</v>
      </c>
      <c r="C45" s="53" t="s">
        <v>202</v>
      </c>
      <c r="D45" s="54">
        <v>161700</v>
      </c>
      <c r="E45" s="55">
        <v>85228.85</v>
      </c>
      <c r="F45" s="56">
        <f t="shared" si="0"/>
        <v>76471.149999999994</v>
      </c>
    </row>
    <row r="46" spans="1:6" x14ac:dyDescent="0.2">
      <c r="A46" s="51" t="s">
        <v>203</v>
      </c>
      <c r="B46" s="52" t="s">
        <v>150</v>
      </c>
      <c r="C46" s="53" t="s">
        <v>204</v>
      </c>
      <c r="D46" s="54">
        <v>161700</v>
      </c>
      <c r="E46" s="55">
        <v>85228.85</v>
      </c>
      <c r="F46" s="56">
        <f t="shared" si="0"/>
        <v>76471.149999999994</v>
      </c>
    </row>
    <row r="47" spans="1:6" ht="56.25" x14ac:dyDescent="0.2">
      <c r="A47" s="24" t="s">
        <v>156</v>
      </c>
      <c r="B47" s="63" t="s">
        <v>150</v>
      </c>
      <c r="C47" s="26" t="s">
        <v>205</v>
      </c>
      <c r="D47" s="27">
        <v>130000</v>
      </c>
      <c r="E47" s="64">
        <v>66846.75</v>
      </c>
      <c r="F47" s="65">
        <f t="shared" ref="F47:F78" si="1">IF(OR(D47="-",IF(E47="-",0,E47)&gt;=IF(D47="-",0,D47)),"-",IF(D47="-",0,D47)-IF(E47="-",0,E47))</f>
        <v>63153.25</v>
      </c>
    </row>
    <row r="48" spans="1:6" ht="22.5" x14ac:dyDescent="0.2">
      <c r="A48" s="24" t="s">
        <v>158</v>
      </c>
      <c r="B48" s="63" t="s">
        <v>150</v>
      </c>
      <c r="C48" s="26" t="s">
        <v>206</v>
      </c>
      <c r="D48" s="27">
        <v>31700</v>
      </c>
      <c r="E48" s="64">
        <v>18382.099999999999</v>
      </c>
      <c r="F48" s="65">
        <f t="shared" si="1"/>
        <v>13317.900000000001</v>
      </c>
    </row>
    <row r="49" spans="1:6" ht="22.5" x14ac:dyDescent="0.2">
      <c r="A49" s="24" t="s">
        <v>164</v>
      </c>
      <c r="B49" s="63" t="s">
        <v>150</v>
      </c>
      <c r="C49" s="26" t="s">
        <v>207</v>
      </c>
      <c r="D49" s="27">
        <v>100000</v>
      </c>
      <c r="E49" s="64">
        <v>51322.36</v>
      </c>
      <c r="F49" s="65">
        <f t="shared" si="1"/>
        <v>48677.64</v>
      </c>
    </row>
    <row r="50" spans="1:6" ht="33.75" x14ac:dyDescent="0.2">
      <c r="A50" s="24" t="s">
        <v>168</v>
      </c>
      <c r="B50" s="63" t="s">
        <v>150</v>
      </c>
      <c r="C50" s="26" t="s">
        <v>208</v>
      </c>
      <c r="D50" s="27">
        <v>30000</v>
      </c>
      <c r="E50" s="64">
        <v>15524.39</v>
      </c>
      <c r="F50" s="65">
        <f t="shared" si="1"/>
        <v>14475.61</v>
      </c>
    </row>
    <row r="51" spans="1:6" x14ac:dyDescent="0.2">
      <c r="A51" s="24" t="s">
        <v>172</v>
      </c>
      <c r="B51" s="63" t="s">
        <v>150</v>
      </c>
      <c r="C51" s="26" t="s">
        <v>209</v>
      </c>
      <c r="D51" s="27">
        <v>31700</v>
      </c>
      <c r="E51" s="64">
        <v>18382.099999999999</v>
      </c>
      <c r="F51" s="65">
        <f t="shared" si="1"/>
        <v>13317.900000000001</v>
      </c>
    </row>
    <row r="52" spans="1:6" ht="22.5" x14ac:dyDescent="0.2">
      <c r="A52" s="51" t="s">
        <v>210</v>
      </c>
      <c r="B52" s="52" t="s">
        <v>150</v>
      </c>
      <c r="C52" s="53" t="s">
        <v>211</v>
      </c>
      <c r="D52" s="54">
        <v>112235</v>
      </c>
      <c r="E52" s="55">
        <v>30435</v>
      </c>
      <c r="F52" s="56">
        <f t="shared" si="1"/>
        <v>81800</v>
      </c>
    </row>
    <row r="53" spans="1:6" ht="33.75" x14ac:dyDescent="0.2">
      <c r="A53" s="51" t="s">
        <v>212</v>
      </c>
      <c r="B53" s="52" t="s">
        <v>150</v>
      </c>
      <c r="C53" s="53" t="s">
        <v>213</v>
      </c>
      <c r="D53" s="54">
        <v>108715</v>
      </c>
      <c r="E53" s="55">
        <v>26915</v>
      </c>
      <c r="F53" s="56">
        <f t="shared" si="1"/>
        <v>81800</v>
      </c>
    </row>
    <row r="54" spans="1:6" ht="22.5" x14ac:dyDescent="0.2">
      <c r="A54" s="24" t="s">
        <v>158</v>
      </c>
      <c r="B54" s="63" t="s">
        <v>150</v>
      </c>
      <c r="C54" s="26" t="s">
        <v>214</v>
      </c>
      <c r="D54" s="27">
        <v>108715</v>
      </c>
      <c r="E54" s="64">
        <v>26915</v>
      </c>
      <c r="F54" s="65">
        <f t="shared" si="1"/>
        <v>81800</v>
      </c>
    </row>
    <row r="55" spans="1:6" x14ac:dyDescent="0.2">
      <c r="A55" s="24" t="s">
        <v>172</v>
      </c>
      <c r="B55" s="63" t="s">
        <v>150</v>
      </c>
      <c r="C55" s="26" t="s">
        <v>215</v>
      </c>
      <c r="D55" s="27">
        <v>80000</v>
      </c>
      <c r="E55" s="64">
        <v>12015</v>
      </c>
      <c r="F55" s="65">
        <f t="shared" si="1"/>
        <v>67985</v>
      </c>
    </row>
    <row r="56" spans="1:6" x14ac:dyDescent="0.2">
      <c r="A56" s="24" t="s">
        <v>172</v>
      </c>
      <c r="B56" s="63" t="s">
        <v>150</v>
      </c>
      <c r="C56" s="26" t="s">
        <v>216</v>
      </c>
      <c r="D56" s="27">
        <v>8715</v>
      </c>
      <c r="E56" s="64">
        <v>3300</v>
      </c>
      <c r="F56" s="65">
        <f t="shared" si="1"/>
        <v>5415</v>
      </c>
    </row>
    <row r="57" spans="1:6" x14ac:dyDescent="0.2">
      <c r="A57" s="24" t="s">
        <v>172</v>
      </c>
      <c r="B57" s="63" t="s">
        <v>150</v>
      </c>
      <c r="C57" s="26" t="s">
        <v>217</v>
      </c>
      <c r="D57" s="27">
        <v>20000</v>
      </c>
      <c r="E57" s="64">
        <v>11600</v>
      </c>
      <c r="F57" s="65">
        <f t="shared" si="1"/>
        <v>8400</v>
      </c>
    </row>
    <row r="58" spans="1:6" ht="22.5" x14ac:dyDescent="0.2">
      <c r="A58" s="51" t="s">
        <v>218</v>
      </c>
      <c r="B58" s="52" t="s">
        <v>150</v>
      </c>
      <c r="C58" s="53" t="s">
        <v>219</v>
      </c>
      <c r="D58" s="54">
        <v>3520</v>
      </c>
      <c r="E58" s="55">
        <v>3520</v>
      </c>
      <c r="F58" s="56" t="str">
        <f t="shared" si="1"/>
        <v>-</v>
      </c>
    </row>
    <row r="59" spans="1:6" ht="22.5" x14ac:dyDescent="0.2">
      <c r="A59" s="24" t="s">
        <v>158</v>
      </c>
      <c r="B59" s="63" t="s">
        <v>150</v>
      </c>
      <c r="C59" s="26" t="s">
        <v>220</v>
      </c>
      <c r="D59" s="27">
        <v>3520</v>
      </c>
      <c r="E59" s="64">
        <v>3520</v>
      </c>
      <c r="F59" s="65" t="str">
        <f t="shared" si="1"/>
        <v>-</v>
      </c>
    </row>
    <row r="60" spans="1:6" x14ac:dyDescent="0.2">
      <c r="A60" s="24" t="s">
        <v>172</v>
      </c>
      <c r="B60" s="63" t="s">
        <v>150</v>
      </c>
      <c r="C60" s="26" t="s">
        <v>221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51" t="s">
        <v>222</v>
      </c>
      <c r="B61" s="52" t="s">
        <v>150</v>
      </c>
      <c r="C61" s="53" t="s">
        <v>223</v>
      </c>
      <c r="D61" s="54">
        <v>5405258.9100000001</v>
      </c>
      <c r="E61" s="55">
        <v>2125313.5499999998</v>
      </c>
      <c r="F61" s="56">
        <f t="shared" si="1"/>
        <v>3279945.3600000003</v>
      </c>
    </row>
    <row r="62" spans="1:6" x14ac:dyDescent="0.2">
      <c r="A62" s="51" t="s">
        <v>224</v>
      </c>
      <c r="B62" s="52" t="s">
        <v>150</v>
      </c>
      <c r="C62" s="53" t="s">
        <v>225</v>
      </c>
      <c r="D62" s="54">
        <v>5236790.91</v>
      </c>
      <c r="E62" s="55">
        <v>2004812.55</v>
      </c>
      <c r="F62" s="56">
        <f t="shared" si="1"/>
        <v>3231978.3600000003</v>
      </c>
    </row>
    <row r="63" spans="1:6" ht="22.5" x14ac:dyDescent="0.2">
      <c r="A63" s="24" t="s">
        <v>158</v>
      </c>
      <c r="B63" s="63" t="s">
        <v>150</v>
      </c>
      <c r="C63" s="26" t="s">
        <v>226</v>
      </c>
      <c r="D63" s="27">
        <v>5236790.91</v>
      </c>
      <c r="E63" s="64">
        <v>2004812.55</v>
      </c>
      <c r="F63" s="65">
        <f t="shared" si="1"/>
        <v>3231978.3600000003</v>
      </c>
    </row>
    <row r="64" spans="1:6" x14ac:dyDescent="0.2">
      <c r="A64" s="24" t="s">
        <v>172</v>
      </c>
      <c r="B64" s="63" t="s">
        <v>150</v>
      </c>
      <c r="C64" s="26" t="s">
        <v>227</v>
      </c>
      <c r="D64" s="27">
        <v>1490000</v>
      </c>
      <c r="E64" s="64">
        <v>1008585</v>
      </c>
      <c r="F64" s="65">
        <f t="shared" si="1"/>
        <v>481415</v>
      </c>
    </row>
    <row r="65" spans="1:6" x14ac:dyDescent="0.2">
      <c r="A65" s="24" t="s">
        <v>174</v>
      </c>
      <c r="B65" s="63" t="s">
        <v>150</v>
      </c>
      <c r="C65" s="26" t="s">
        <v>228</v>
      </c>
      <c r="D65" s="27">
        <v>1130000</v>
      </c>
      <c r="E65" s="64">
        <v>979927.55</v>
      </c>
      <c r="F65" s="65">
        <f t="shared" si="1"/>
        <v>150072.44999999995</v>
      </c>
    </row>
    <row r="66" spans="1:6" x14ac:dyDescent="0.2">
      <c r="A66" s="24" t="s">
        <v>172</v>
      </c>
      <c r="B66" s="63" t="s">
        <v>150</v>
      </c>
      <c r="C66" s="26" t="s">
        <v>229</v>
      </c>
      <c r="D66" s="27">
        <v>400000</v>
      </c>
      <c r="E66" s="64">
        <v>16300</v>
      </c>
      <c r="F66" s="65">
        <f t="shared" si="1"/>
        <v>383700</v>
      </c>
    </row>
    <row r="67" spans="1:6" x14ac:dyDescent="0.2">
      <c r="A67" s="24" t="s">
        <v>172</v>
      </c>
      <c r="B67" s="63" t="s">
        <v>150</v>
      </c>
      <c r="C67" s="26" t="s">
        <v>230</v>
      </c>
      <c r="D67" s="27">
        <v>481337.91</v>
      </c>
      <c r="E67" s="64" t="s">
        <v>47</v>
      </c>
      <c r="F67" s="65">
        <f t="shared" si="1"/>
        <v>481337.91</v>
      </c>
    </row>
    <row r="68" spans="1:6" x14ac:dyDescent="0.2">
      <c r="A68" s="24" t="s">
        <v>172</v>
      </c>
      <c r="B68" s="63" t="s">
        <v>150</v>
      </c>
      <c r="C68" s="26" t="s">
        <v>231</v>
      </c>
      <c r="D68" s="27">
        <v>50000</v>
      </c>
      <c r="E68" s="64" t="s">
        <v>47</v>
      </c>
      <c r="F68" s="65">
        <f t="shared" si="1"/>
        <v>50000</v>
      </c>
    </row>
    <row r="69" spans="1:6" x14ac:dyDescent="0.2">
      <c r="A69" s="24" t="s">
        <v>172</v>
      </c>
      <c r="B69" s="63" t="s">
        <v>150</v>
      </c>
      <c r="C69" s="26" t="s">
        <v>232</v>
      </c>
      <c r="D69" s="27">
        <v>1400533</v>
      </c>
      <c r="E69" s="64" t="s">
        <v>47</v>
      </c>
      <c r="F69" s="65">
        <f t="shared" si="1"/>
        <v>1400533</v>
      </c>
    </row>
    <row r="70" spans="1:6" x14ac:dyDescent="0.2">
      <c r="A70" s="24" t="s">
        <v>172</v>
      </c>
      <c r="B70" s="63" t="s">
        <v>150</v>
      </c>
      <c r="C70" s="26" t="s">
        <v>233</v>
      </c>
      <c r="D70" s="27">
        <v>284920</v>
      </c>
      <c r="E70" s="64" t="s">
        <v>47</v>
      </c>
      <c r="F70" s="65">
        <f t="shared" si="1"/>
        <v>284920</v>
      </c>
    </row>
    <row r="71" spans="1:6" x14ac:dyDescent="0.2">
      <c r="A71" s="51" t="s">
        <v>234</v>
      </c>
      <c r="B71" s="52" t="s">
        <v>150</v>
      </c>
      <c r="C71" s="53" t="s">
        <v>235</v>
      </c>
      <c r="D71" s="54">
        <v>168468</v>
      </c>
      <c r="E71" s="55">
        <v>120501</v>
      </c>
      <c r="F71" s="56">
        <f t="shared" si="1"/>
        <v>47967</v>
      </c>
    </row>
    <row r="72" spans="1:6" ht="22.5" x14ac:dyDescent="0.2">
      <c r="A72" s="24" t="s">
        <v>158</v>
      </c>
      <c r="B72" s="63" t="s">
        <v>150</v>
      </c>
      <c r="C72" s="26" t="s">
        <v>236</v>
      </c>
      <c r="D72" s="27">
        <v>23400</v>
      </c>
      <c r="E72" s="64">
        <v>11700</v>
      </c>
      <c r="F72" s="65">
        <f t="shared" si="1"/>
        <v>11700</v>
      </c>
    </row>
    <row r="73" spans="1:6" x14ac:dyDescent="0.2">
      <c r="A73" s="24" t="s">
        <v>160</v>
      </c>
      <c r="B73" s="63" t="s">
        <v>150</v>
      </c>
      <c r="C73" s="26" t="s">
        <v>237</v>
      </c>
      <c r="D73" s="27">
        <v>145068</v>
      </c>
      <c r="E73" s="64">
        <v>108801</v>
      </c>
      <c r="F73" s="65">
        <f t="shared" si="1"/>
        <v>36267</v>
      </c>
    </row>
    <row r="74" spans="1:6" x14ac:dyDescent="0.2">
      <c r="A74" s="24" t="s">
        <v>172</v>
      </c>
      <c r="B74" s="63" t="s">
        <v>150</v>
      </c>
      <c r="C74" s="26" t="s">
        <v>238</v>
      </c>
      <c r="D74" s="27">
        <v>23400</v>
      </c>
      <c r="E74" s="64">
        <v>11700</v>
      </c>
      <c r="F74" s="65">
        <f t="shared" si="1"/>
        <v>11700</v>
      </c>
    </row>
    <row r="75" spans="1:6" x14ac:dyDescent="0.2">
      <c r="A75" s="24" t="s">
        <v>180</v>
      </c>
      <c r="B75" s="63" t="s">
        <v>150</v>
      </c>
      <c r="C75" s="26" t="s">
        <v>239</v>
      </c>
      <c r="D75" s="27">
        <v>145068</v>
      </c>
      <c r="E75" s="64">
        <v>108801</v>
      </c>
      <c r="F75" s="65">
        <f t="shared" si="1"/>
        <v>36267</v>
      </c>
    </row>
    <row r="76" spans="1:6" x14ac:dyDescent="0.2">
      <c r="A76" s="51" t="s">
        <v>240</v>
      </c>
      <c r="B76" s="52" t="s">
        <v>150</v>
      </c>
      <c r="C76" s="53" t="s">
        <v>241</v>
      </c>
      <c r="D76" s="54">
        <v>2644927</v>
      </c>
      <c r="E76" s="55">
        <v>480393.67</v>
      </c>
      <c r="F76" s="56">
        <f t="shared" si="1"/>
        <v>2164533.33</v>
      </c>
    </row>
    <row r="77" spans="1:6" x14ac:dyDescent="0.2">
      <c r="A77" s="51" t="s">
        <v>242</v>
      </c>
      <c r="B77" s="52" t="s">
        <v>150</v>
      </c>
      <c r="C77" s="53" t="s">
        <v>243</v>
      </c>
      <c r="D77" s="54">
        <v>117112</v>
      </c>
      <c r="E77" s="55">
        <v>54128.25</v>
      </c>
      <c r="F77" s="56">
        <f t="shared" si="1"/>
        <v>62983.75</v>
      </c>
    </row>
    <row r="78" spans="1:6" ht="22.5" x14ac:dyDescent="0.2">
      <c r="A78" s="24" t="s">
        <v>158</v>
      </c>
      <c r="B78" s="63" t="s">
        <v>150</v>
      </c>
      <c r="C78" s="26" t="s">
        <v>244</v>
      </c>
      <c r="D78" s="27">
        <v>117112</v>
      </c>
      <c r="E78" s="64">
        <v>54128.25</v>
      </c>
      <c r="F78" s="65">
        <f t="shared" si="1"/>
        <v>62983.75</v>
      </c>
    </row>
    <row r="79" spans="1:6" x14ac:dyDescent="0.2">
      <c r="A79" s="24" t="s">
        <v>172</v>
      </c>
      <c r="B79" s="63" t="s">
        <v>150</v>
      </c>
      <c r="C79" s="26" t="s">
        <v>245</v>
      </c>
      <c r="D79" s="27">
        <v>7500</v>
      </c>
      <c r="E79" s="64" t="s">
        <v>47</v>
      </c>
      <c r="F79" s="65">
        <f t="shared" ref="F79:F105" si="2">IF(OR(D79="-",IF(E79="-",0,E79)&gt;=IF(D79="-",0,D79)),"-",IF(D79="-",0,D79)-IF(E79="-",0,E79))</f>
        <v>7500</v>
      </c>
    </row>
    <row r="80" spans="1:6" x14ac:dyDescent="0.2">
      <c r="A80" s="24" t="s">
        <v>172</v>
      </c>
      <c r="B80" s="63" t="s">
        <v>150</v>
      </c>
      <c r="C80" s="26" t="s">
        <v>246</v>
      </c>
      <c r="D80" s="27">
        <v>109612</v>
      </c>
      <c r="E80" s="64">
        <v>54128.25</v>
      </c>
      <c r="F80" s="65">
        <f t="shared" si="2"/>
        <v>55483.75</v>
      </c>
    </row>
    <row r="81" spans="1:6" x14ac:dyDescent="0.2">
      <c r="A81" s="51" t="s">
        <v>247</v>
      </c>
      <c r="B81" s="52" t="s">
        <v>150</v>
      </c>
      <c r="C81" s="53" t="s">
        <v>248</v>
      </c>
      <c r="D81" s="54">
        <v>500000</v>
      </c>
      <c r="E81" s="55">
        <v>358525.29</v>
      </c>
      <c r="F81" s="56">
        <f t="shared" si="2"/>
        <v>141474.71000000002</v>
      </c>
    </row>
    <row r="82" spans="1:6" ht="22.5" x14ac:dyDescent="0.2">
      <c r="A82" s="24" t="s">
        <v>158</v>
      </c>
      <c r="B82" s="63" t="s">
        <v>150</v>
      </c>
      <c r="C82" s="26" t="s">
        <v>249</v>
      </c>
      <c r="D82" s="27">
        <v>331051.13</v>
      </c>
      <c r="E82" s="64">
        <v>270553.28999999998</v>
      </c>
      <c r="F82" s="65">
        <f t="shared" si="2"/>
        <v>60497.840000000026</v>
      </c>
    </row>
    <row r="83" spans="1:6" ht="22.5" x14ac:dyDescent="0.2">
      <c r="A83" s="24" t="s">
        <v>250</v>
      </c>
      <c r="B83" s="63" t="s">
        <v>150</v>
      </c>
      <c r="C83" s="26" t="s">
        <v>251</v>
      </c>
      <c r="D83" s="27">
        <v>168948.87</v>
      </c>
      <c r="E83" s="64">
        <v>87972</v>
      </c>
      <c r="F83" s="65">
        <f t="shared" si="2"/>
        <v>80976.87</v>
      </c>
    </row>
    <row r="84" spans="1:6" ht="33.75" x14ac:dyDescent="0.2">
      <c r="A84" s="24" t="s">
        <v>252</v>
      </c>
      <c r="B84" s="63" t="s">
        <v>150</v>
      </c>
      <c r="C84" s="26" t="s">
        <v>253</v>
      </c>
      <c r="D84" s="27">
        <v>168948.87</v>
      </c>
      <c r="E84" s="64">
        <v>87972</v>
      </c>
      <c r="F84" s="65">
        <f t="shared" si="2"/>
        <v>80976.87</v>
      </c>
    </row>
    <row r="85" spans="1:6" x14ac:dyDescent="0.2">
      <c r="A85" s="24" t="s">
        <v>172</v>
      </c>
      <c r="B85" s="63" t="s">
        <v>150</v>
      </c>
      <c r="C85" s="26" t="s">
        <v>254</v>
      </c>
      <c r="D85" s="27">
        <v>331051.13</v>
      </c>
      <c r="E85" s="64">
        <v>270553.28999999998</v>
      </c>
      <c r="F85" s="65">
        <f t="shared" si="2"/>
        <v>60497.840000000026</v>
      </c>
    </row>
    <row r="86" spans="1:6" x14ac:dyDescent="0.2">
      <c r="A86" s="51" t="s">
        <v>255</v>
      </c>
      <c r="B86" s="52" t="s">
        <v>150</v>
      </c>
      <c r="C86" s="53" t="s">
        <v>256</v>
      </c>
      <c r="D86" s="54">
        <v>2027815</v>
      </c>
      <c r="E86" s="55">
        <v>67740.13</v>
      </c>
      <c r="F86" s="56">
        <f t="shared" si="2"/>
        <v>1960074.87</v>
      </c>
    </row>
    <row r="87" spans="1:6" ht="22.5" x14ac:dyDescent="0.2">
      <c r="A87" s="24" t="s">
        <v>158</v>
      </c>
      <c r="B87" s="63" t="s">
        <v>150</v>
      </c>
      <c r="C87" s="26" t="s">
        <v>257</v>
      </c>
      <c r="D87" s="27">
        <v>2027815</v>
      </c>
      <c r="E87" s="64">
        <v>67740.13</v>
      </c>
      <c r="F87" s="65">
        <f t="shared" si="2"/>
        <v>1960074.87</v>
      </c>
    </row>
    <row r="88" spans="1:6" x14ac:dyDescent="0.2">
      <c r="A88" s="24" t="s">
        <v>172</v>
      </c>
      <c r="B88" s="63" t="s">
        <v>150</v>
      </c>
      <c r="C88" s="26" t="s">
        <v>258</v>
      </c>
      <c r="D88" s="27">
        <v>231000</v>
      </c>
      <c r="E88" s="64">
        <v>30886.799999999999</v>
      </c>
      <c r="F88" s="65">
        <f t="shared" si="2"/>
        <v>200113.2</v>
      </c>
    </row>
    <row r="89" spans="1:6" x14ac:dyDescent="0.2">
      <c r="A89" s="24" t="s">
        <v>172</v>
      </c>
      <c r="B89" s="63" t="s">
        <v>150</v>
      </c>
      <c r="C89" s="26" t="s">
        <v>259</v>
      </c>
      <c r="D89" s="27">
        <v>957895</v>
      </c>
      <c r="E89" s="64" t="s">
        <v>47</v>
      </c>
      <c r="F89" s="65">
        <f t="shared" si="2"/>
        <v>957895</v>
      </c>
    </row>
    <row r="90" spans="1:6" x14ac:dyDescent="0.2">
      <c r="A90" s="24" t="s">
        <v>172</v>
      </c>
      <c r="B90" s="63" t="s">
        <v>150</v>
      </c>
      <c r="C90" s="26" t="s">
        <v>260</v>
      </c>
      <c r="D90" s="27">
        <v>19734.330000000002</v>
      </c>
      <c r="E90" s="64">
        <v>16853.330000000002</v>
      </c>
      <c r="F90" s="65">
        <f t="shared" si="2"/>
        <v>2881</v>
      </c>
    </row>
    <row r="91" spans="1:6" x14ac:dyDescent="0.2">
      <c r="A91" s="24" t="s">
        <v>172</v>
      </c>
      <c r="B91" s="63" t="s">
        <v>150</v>
      </c>
      <c r="C91" s="26" t="s">
        <v>261</v>
      </c>
      <c r="D91" s="27">
        <v>9465.67</v>
      </c>
      <c r="E91" s="64" t="s">
        <v>47</v>
      </c>
      <c r="F91" s="65">
        <f t="shared" si="2"/>
        <v>9465.67</v>
      </c>
    </row>
    <row r="92" spans="1:6" x14ac:dyDescent="0.2">
      <c r="A92" s="24" t="s">
        <v>172</v>
      </c>
      <c r="B92" s="63" t="s">
        <v>150</v>
      </c>
      <c r="C92" s="26" t="s">
        <v>262</v>
      </c>
      <c r="D92" s="27">
        <v>645880</v>
      </c>
      <c r="E92" s="64" t="s">
        <v>47</v>
      </c>
      <c r="F92" s="65">
        <f t="shared" si="2"/>
        <v>645880</v>
      </c>
    </row>
    <row r="93" spans="1:6" x14ac:dyDescent="0.2">
      <c r="A93" s="24" t="s">
        <v>172</v>
      </c>
      <c r="B93" s="63" t="s">
        <v>150</v>
      </c>
      <c r="C93" s="26" t="s">
        <v>263</v>
      </c>
      <c r="D93" s="27">
        <v>163840</v>
      </c>
      <c r="E93" s="64">
        <v>20000</v>
      </c>
      <c r="F93" s="65">
        <f t="shared" si="2"/>
        <v>143840</v>
      </c>
    </row>
    <row r="94" spans="1:6" x14ac:dyDescent="0.2">
      <c r="A94" s="51" t="s">
        <v>264</v>
      </c>
      <c r="B94" s="52" t="s">
        <v>150</v>
      </c>
      <c r="C94" s="53" t="s">
        <v>265</v>
      </c>
      <c r="D94" s="54">
        <v>30000</v>
      </c>
      <c r="E94" s="55">
        <v>13000</v>
      </c>
      <c r="F94" s="56">
        <f t="shared" si="2"/>
        <v>17000</v>
      </c>
    </row>
    <row r="95" spans="1:6" x14ac:dyDescent="0.2">
      <c r="A95" s="51" t="s">
        <v>266</v>
      </c>
      <c r="B95" s="52" t="s">
        <v>150</v>
      </c>
      <c r="C95" s="53" t="s">
        <v>267</v>
      </c>
      <c r="D95" s="54">
        <v>30000</v>
      </c>
      <c r="E95" s="55">
        <v>13000</v>
      </c>
      <c r="F95" s="56">
        <f t="shared" si="2"/>
        <v>17000</v>
      </c>
    </row>
    <row r="96" spans="1:6" ht="22.5" x14ac:dyDescent="0.2">
      <c r="A96" s="24" t="s">
        <v>158</v>
      </c>
      <c r="B96" s="63" t="s">
        <v>150</v>
      </c>
      <c r="C96" s="26" t="s">
        <v>268</v>
      </c>
      <c r="D96" s="27">
        <v>30000</v>
      </c>
      <c r="E96" s="64">
        <v>13000</v>
      </c>
      <c r="F96" s="65">
        <f t="shared" si="2"/>
        <v>17000</v>
      </c>
    </row>
    <row r="97" spans="1:6" x14ac:dyDescent="0.2">
      <c r="A97" s="24" t="s">
        <v>172</v>
      </c>
      <c r="B97" s="63" t="s">
        <v>150</v>
      </c>
      <c r="C97" s="26" t="s">
        <v>269</v>
      </c>
      <c r="D97" s="27">
        <v>30000</v>
      </c>
      <c r="E97" s="64">
        <v>13000</v>
      </c>
      <c r="F97" s="65">
        <f t="shared" si="2"/>
        <v>17000</v>
      </c>
    </row>
    <row r="98" spans="1:6" x14ac:dyDescent="0.2">
      <c r="A98" s="51" t="s">
        <v>270</v>
      </c>
      <c r="B98" s="52" t="s">
        <v>150</v>
      </c>
      <c r="C98" s="53" t="s">
        <v>271</v>
      </c>
      <c r="D98" s="54">
        <v>302420</v>
      </c>
      <c r="E98" s="55">
        <v>171626</v>
      </c>
      <c r="F98" s="56">
        <f t="shared" si="2"/>
        <v>130794</v>
      </c>
    </row>
    <row r="99" spans="1:6" x14ac:dyDescent="0.2">
      <c r="A99" s="51" t="s">
        <v>272</v>
      </c>
      <c r="B99" s="52" t="s">
        <v>150</v>
      </c>
      <c r="C99" s="53" t="s">
        <v>273</v>
      </c>
      <c r="D99" s="54">
        <v>302420</v>
      </c>
      <c r="E99" s="55">
        <v>171626</v>
      </c>
      <c r="F99" s="56">
        <f t="shared" si="2"/>
        <v>130794</v>
      </c>
    </row>
    <row r="100" spans="1:6" x14ac:dyDescent="0.2">
      <c r="A100" s="24" t="s">
        <v>274</v>
      </c>
      <c r="B100" s="63" t="s">
        <v>150</v>
      </c>
      <c r="C100" s="26" t="s">
        <v>275</v>
      </c>
      <c r="D100" s="27">
        <v>302420</v>
      </c>
      <c r="E100" s="64">
        <v>171626</v>
      </c>
      <c r="F100" s="65">
        <f t="shared" si="2"/>
        <v>130794</v>
      </c>
    </row>
    <row r="101" spans="1:6" ht="22.5" x14ac:dyDescent="0.2">
      <c r="A101" s="24" t="s">
        <v>276</v>
      </c>
      <c r="B101" s="63" t="s">
        <v>150</v>
      </c>
      <c r="C101" s="26" t="s">
        <v>277</v>
      </c>
      <c r="D101" s="27">
        <v>302420</v>
      </c>
      <c r="E101" s="64">
        <v>171626</v>
      </c>
      <c r="F101" s="65">
        <f t="shared" si="2"/>
        <v>130794</v>
      </c>
    </row>
    <row r="102" spans="1:6" x14ac:dyDescent="0.2">
      <c r="A102" s="51" t="s">
        <v>278</v>
      </c>
      <c r="B102" s="52" t="s">
        <v>150</v>
      </c>
      <c r="C102" s="53" t="s">
        <v>279</v>
      </c>
      <c r="D102" s="54">
        <v>15000</v>
      </c>
      <c r="E102" s="55">
        <v>10000</v>
      </c>
      <c r="F102" s="56">
        <f t="shared" si="2"/>
        <v>5000</v>
      </c>
    </row>
    <row r="103" spans="1:6" x14ac:dyDescent="0.2">
      <c r="A103" s="51" t="s">
        <v>280</v>
      </c>
      <c r="B103" s="52" t="s">
        <v>150</v>
      </c>
      <c r="C103" s="53" t="s">
        <v>281</v>
      </c>
      <c r="D103" s="54">
        <v>15000</v>
      </c>
      <c r="E103" s="55">
        <v>10000</v>
      </c>
      <c r="F103" s="56">
        <f t="shared" si="2"/>
        <v>5000</v>
      </c>
    </row>
    <row r="104" spans="1:6" ht="22.5" x14ac:dyDescent="0.2">
      <c r="A104" s="24" t="s">
        <v>158</v>
      </c>
      <c r="B104" s="63" t="s">
        <v>150</v>
      </c>
      <c r="C104" s="26" t="s">
        <v>282</v>
      </c>
      <c r="D104" s="27">
        <v>15000</v>
      </c>
      <c r="E104" s="64">
        <v>10000</v>
      </c>
      <c r="F104" s="65">
        <f t="shared" si="2"/>
        <v>5000</v>
      </c>
    </row>
    <row r="105" spans="1:6" x14ac:dyDescent="0.2">
      <c r="A105" s="24" t="s">
        <v>172</v>
      </c>
      <c r="B105" s="63" t="s">
        <v>150</v>
      </c>
      <c r="C105" s="26" t="s">
        <v>283</v>
      </c>
      <c r="D105" s="27">
        <v>15000</v>
      </c>
      <c r="E105" s="64">
        <v>10000</v>
      </c>
      <c r="F105" s="65">
        <f t="shared" si="2"/>
        <v>5000</v>
      </c>
    </row>
    <row r="106" spans="1:6" ht="9" customHeight="1" x14ac:dyDescent="0.2">
      <c r="A106" s="66"/>
      <c r="B106" s="67"/>
      <c r="C106" s="68"/>
      <c r="D106" s="69"/>
      <c r="E106" s="67"/>
      <c r="F106" s="67"/>
    </row>
    <row r="107" spans="1:6" ht="13.5" customHeight="1" x14ac:dyDescent="0.2">
      <c r="A107" s="70" t="s">
        <v>284</v>
      </c>
      <c r="B107" s="71" t="s">
        <v>285</v>
      </c>
      <c r="C107" s="72" t="s">
        <v>151</v>
      </c>
      <c r="D107" s="73">
        <v>-2254796.91</v>
      </c>
      <c r="E107" s="73">
        <v>-869089.39</v>
      </c>
      <c r="F107" s="74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287</v>
      </c>
      <c r="B1" s="118"/>
      <c r="C1" s="118"/>
      <c r="D1" s="118"/>
      <c r="E1" s="118"/>
      <c r="F1" s="118"/>
    </row>
    <row r="2" spans="1:6" ht="13.15" customHeight="1" x14ac:dyDescent="0.25">
      <c r="A2" s="106" t="s">
        <v>288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289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290</v>
      </c>
      <c r="B12" s="77" t="s">
        <v>291</v>
      </c>
      <c r="C12" s="78" t="s">
        <v>151</v>
      </c>
      <c r="D12" s="79">
        <v>2254796.91</v>
      </c>
      <c r="E12" s="79">
        <v>869089.39</v>
      </c>
      <c r="F12" s="80" t="s">
        <v>151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292</v>
      </c>
      <c r="B14" s="86" t="s">
        <v>293</v>
      </c>
      <c r="C14" s="87" t="s">
        <v>151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294</v>
      </c>
      <c r="B15" s="82"/>
      <c r="C15" s="83"/>
      <c r="D15" s="84"/>
      <c r="E15" s="84"/>
      <c r="F15" s="85"/>
    </row>
    <row r="16" spans="1:6" x14ac:dyDescent="0.2">
      <c r="A16" s="51" t="s">
        <v>295</v>
      </c>
      <c r="B16" s="86" t="s">
        <v>296</v>
      </c>
      <c r="C16" s="87" t="s">
        <v>151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294</v>
      </c>
      <c r="B17" s="82"/>
      <c r="C17" s="83"/>
      <c r="D17" s="84"/>
      <c r="E17" s="84"/>
      <c r="F17" s="85"/>
    </row>
    <row r="18" spans="1:6" x14ac:dyDescent="0.2">
      <c r="A18" s="76" t="s">
        <v>297</v>
      </c>
      <c r="B18" s="77" t="s">
        <v>298</v>
      </c>
      <c r="C18" s="78" t="s">
        <v>299</v>
      </c>
      <c r="D18" s="79">
        <v>2254796.91</v>
      </c>
      <c r="E18" s="79">
        <v>869089.39</v>
      </c>
      <c r="F18" s="80">
        <v>1385707.52</v>
      </c>
    </row>
    <row r="19" spans="1:6" ht="22.5" x14ac:dyDescent="0.2">
      <c r="A19" s="76" t="s">
        <v>300</v>
      </c>
      <c r="B19" s="77" t="s">
        <v>298</v>
      </c>
      <c r="C19" s="78" t="s">
        <v>301</v>
      </c>
      <c r="D19" s="79">
        <v>2254796.91</v>
      </c>
      <c r="E19" s="79">
        <v>869089.39</v>
      </c>
      <c r="F19" s="80">
        <v>1385707.52</v>
      </c>
    </row>
    <row r="20" spans="1:6" x14ac:dyDescent="0.2">
      <c r="A20" s="76" t="s">
        <v>302</v>
      </c>
      <c r="B20" s="77" t="s">
        <v>303</v>
      </c>
      <c r="C20" s="78" t="s">
        <v>304</v>
      </c>
      <c r="D20" s="79">
        <v>-12274807</v>
      </c>
      <c r="E20" s="79">
        <v>-6526253.0499999998</v>
      </c>
      <c r="F20" s="80" t="s">
        <v>286</v>
      </c>
    </row>
    <row r="21" spans="1:6" ht="22.5" x14ac:dyDescent="0.2">
      <c r="A21" s="24" t="s">
        <v>305</v>
      </c>
      <c r="B21" s="25" t="s">
        <v>303</v>
      </c>
      <c r="C21" s="88" t="s">
        <v>306</v>
      </c>
      <c r="D21" s="27">
        <v>-12274807</v>
      </c>
      <c r="E21" s="27">
        <v>-6526253.0499999998</v>
      </c>
      <c r="F21" s="65" t="s">
        <v>286</v>
      </c>
    </row>
    <row r="22" spans="1:6" x14ac:dyDescent="0.2">
      <c r="A22" s="76" t="s">
        <v>307</v>
      </c>
      <c r="B22" s="77" t="s">
        <v>308</v>
      </c>
      <c r="C22" s="78" t="s">
        <v>309</v>
      </c>
      <c r="D22" s="79">
        <v>14529603.91</v>
      </c>
      <c r="E22" s="79">
        <v>7395342.4400000004</v>
      </c>
      <c r="F22" s="80" t="s">
        <v>286</v>
      </c>
    </row>
    <row r="23" spans="1:6" ht="22.5" x14ac:dyDescent="0.2">
      <c r="A23" s="24" t="s">
        <v>310</v>
      </c>
      <c r="B23" s="25" t="s">
        <v>308</v>
      </c>
      <c r="C23" s="88" t="s">
        <v>311</v>
      </c>
      <c r="D23" s="27">
        <v>14529603.91</v>
      </c>
      <c r="E23" s="27">
        <v>7395342.4400000004</v>
      </c>
      <c r="F23" s="65" t="s">
        <v>286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330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312</v>
      </c>
      <c r="B1" t="s">
        <v>313</v>
      </c>
    </row>
    <row r="2" spans="1:2" x14ac:dyDescent="0.2">
      <c r="A2" t="s">
        <v>314</v>
      </c>
      <c r="B2" t="s">
        <v>315</v>
      </c>
    </row>
    <row r="3" spans="1:2" x14ac:dyDescent="0.2">
      <c r="A3" t="s">
        <v>316</v>
      </c>
      <c r="B3" t="s">
        <v>6</v>
      </c>
    </row>
    <row r="4" spans="1:2" x14ac:dyDescent="0.2">
      <c r="A4" t="s">
        <v>317</v>
      </c>
      <c r="B4" t="s">
        <v>318</v>
      </c>
    </row>
    <row r="5" spans="1:2" x14ac:dyDescent="0.2">
      <c r="A5" t="s">
        <v>319</v>
      </c>
      <c r="B5" t="s">
        <v>320</v>
      </c>
    </row>
    <row r="6" spans="1:2" x14ac:dyDescent="0.2">
      <c r="A6" t="s">
        <v>321</v>
      </c>
      <c r="B6" t="s">
        <v>313</v>
      </c>
    </row>
    <row r="7" spans="1:2" x14ac:dyDescent="0.2">
      <c r="A7" t="s">
        <v>322</v>
      </c>
      <c r="B7" t="s">
        <v>323</v>
      </c>
    </row>
    <row r="8" spans="1:2" x14ac:dyDescent="0.2">
      <c r="A8" t="s">
        <v>324</v>
      </c>
      <c r="B8" t="s">
        <v>325</v>
      </c>
    </row>
    <row r="9" spans="1:2" x14ac:dyDescent="0.2">
      <c r="A9" t="s">
        <v>326</v>
      </c>
      <c r="B9" t="s">
        <v>327</v>
      </c>
    </row>
    <row r="10" spans="1:2" x14ac:dyDescent="0.2">
      <c r="A10" t="s">
        <v>328</v>
      </c>
      <c r="B10" t="s">
        <v>19</v>
      </c>
    </row>
    <row r="11" spans="1:2" x14ac:dyDescent="0.2">
      <c r="A11" t="s">
        <v>329</v>
      </c>
      <c r="B11" t="s">
        <v>320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rep:2.55.0.270</dc:description>
  <cp:lastModifiedBy>1</cp:lastModifiedBy>
  <dcterms:created xsi:type="dcterms:W3CDTF">2023-08-02T14:23:49Z</dcterms:created>
  <dcterms:modified xsi:type="dcterms:W3CDTF">2023-08-21T13:53:48Z</dcterms:modified>
</cp:coreProperties>
</file>