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Доходы!$F$72</definedName>
    <definedName name="LAST_CELL" localSheetId="2">Источники!$F$22</definedName>
    <definedName name="LAST_CELL" localSheetId="1">Расходы!$F$15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Доходы!$A$72</definedName>
    <definedName name="REND_1" localSheetId="2">Источники!$A$22</definedName>
    <definedName name="REND_1" localSheetId="1">Расходы!$A$16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</calcChain>
</file>

<file path=xl/sharedStrings.xml><?xml version="1.0" encoding="utf-8"?>
<sst xmlns="http://schemas.openxmlformats.org/spreadsheetml/2006/main" count="284" uniqueCount="173">
  <si>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</si>
  <si>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</si>
  <si>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</si>
  <si>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</si>
  <si>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</si>
  <si>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</si>
  <si>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</si>
  <si>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</si>
  <si>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</si>
  <si>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</si>
  <si>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</si>
  <si>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</si>
  <si>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02.02.2016</t>
  </si>
  <si>
    <t>Комитет финансов администрации муниципального образования Тосненский район Ленинградской области</t>
  </si>
  <si>
    <t>Шапкинское сельское поселение</t>
  </si>
  <si>
    <t>Периодичность: годовая</t>
  </si>
  <si>
    <t>Единица измерения: руб.</t>
  </si>
  <si>
    <t>75093775</t>
  </si>
  <si>
    <t>009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</si>
  <si>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</si>
  <si>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</si>
  <si>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</si>
  <si>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</si>
  <si>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</si>
  <si>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</si>
  <si>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</si>
  <si>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</si>
  <si>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</si>
  <si>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</si>
  <si>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</si>
  <si>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</si>
  <si>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</si>
  <si>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</si>
  <si>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</si>
  <si>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</si>
  <si>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</si>
  <si>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</si>
  <si>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</si>
  <si>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</si>
  <si>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</si>
  <si>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</si>
  <si>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</si>
  <si>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</si>
  <si>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</si>
  <si>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</si>
  <si>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</si>
  <si>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</si>
  <si>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</si>
  <si>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</si>
  <si>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</si>
  <si>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</si>
  <si>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</si>
  <si>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</si>
  <si>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</si>
  <si>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</si>
  <si>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</si>
  <si>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</si>
  <si>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</si>
  <si>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</si>
  <si>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</si>
  <si>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</si>
  <si>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</si>
  <si>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</si>
  <si>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</si>
  <si>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</si>
  <si>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</si>
  <si>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</si>
  <si>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</si>
  <si>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</si>
  <si>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</si>
  <si>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</si>
  <si>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</si>
  <si>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</si>
  <si>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</si>
  <si>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</si>
  <si>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</si>
  <si>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</si>
  <si>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</si>
  <si>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</si>
  <si>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</si>
  <si>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</si>
  <si>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</si>
  <si>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</si>
  <si>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</si>
  <si>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</si>
  <si>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</si>
  <si>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</si>
  <si>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</si>
  <si>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</si>
  <si>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</si>
  <si>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</si>
  <si>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</si>
  <si>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</si>
  <si>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</si>
  <si>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</si>
  <si>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</si>
  <si>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</si>
  <si>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</si>
  <si>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</si>
  <si>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</si>
  <si>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</si>
  <si>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</si>
  <si>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</si>
  <si>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</si>
  <si>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</si>
  <si>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</si>
  <si>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</si>
  <si>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</si>
  <si>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</si>
  <si>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</si>
  <si>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</si>
  <si>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</si>
  <si>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</si>
  <si>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</si>
  <si>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</si>
  <si>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</si>
  <si>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</si>
  <si>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</si>
  <si>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Субвенции бюджетам бюджетной системы Российской Федерации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</si>
  <si>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</si>
  <si>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</si>
  <si>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</si>
  <si>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</si>
  <si>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</si>
  <si>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</si>
  <si>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</si>
  <si>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</si>
  <si>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</si>
  <si>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</si>
  <si>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</si>
  <si>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</si>
  <si>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</si>
  <si>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</si>
  <si>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</si>
  <si>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</si>
  <si>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</si>
  <si>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</si>
  <si>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</si>
  <si>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</si>
  <si>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</si>
  <si>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</si>
  <si>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</si>
  <si>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</si>
  <si>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</si>
  <si>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</si>
  <si>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</si>
  <si>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</si>
  <si>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</si>
  <si>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</si>
  <si>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</si>
  <si>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</si>
  <si>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</si>
  <si>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</si>
  <si>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</si>
  <si>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</si>
  <si>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</si>
  <si>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</si>
  <si>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</si>
  <si>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</si>
  <si>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</si>
  <si>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</si>
  <si>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</si>
  <si>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</si>
  <si>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</si>
  <si>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</si>
  <si>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</si>
  <si>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</si>
  <si>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</si>
  <si>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</si>
  <si>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</si>
  <si>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</si>
  <si>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</si>
  <si>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на 01.02.2016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</si>
</sst>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9" xfId="0" applyNumberFormat="1" applyFont="1" applyBorder="1" applyAlignment="1" applyProtection="1">
      <alignment horizontal="right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58" workbookViewId="0">
      <selection activeCell="E51" sqref="E5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3" t="s">
        <v>172</v>
      </c>
      <c r="B4" s="93"/>
      <c r="C4" s="93"/>
      <c r="D4" s="93"/>
      <c r="E4" s="3" t="s">
        <v>4</v>
      </c>
      <c r="F4" s="8" t="s">
        <v>12</v>
      </c>
    </row>
    <row r="5" spans="1:6" x14ac:dyDescent="0.2"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4" t="s">
        <v>13</v>
      </c>
      <c r="C6" s="95"/>
      <c r="D6" s="95"/>
      <c r="E6" s="3" t="s">
        <v>7</v>
      </c>
      <c r="F6" s="10" t="s">
        <v>18</v>
      </c>
    </row>
    <row r="7" spans="1:6" x14ac:dyDescent="0.2">
      <c r="A7" s="11" t="s">
        <v>8</v>
      </c>
      <c r="B7" s="96" t="s">
        <v>14</v>
      </c>
      <c r="C7" s="96"/>
      <c r="D7" s="96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2" t="s">
        <v>20</v>
      </c>
      <c r="B10" s="92"/>
      <c r="C10" s="92"/>
      <c r="D10" s="92"/>
      <c r="E10" s="1"/>
      <c r="F10" s="17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11899980</v>
      </c>
      <c r="E19" s="28">
        <v>-79433.383000000002</v>
      </c>
      <c r="F19" s="27">
        <f>IF(OR(D19="-",E19=D19),"-",D19-IF(E19="-",0,E19))</f>
        <v>11979413.382999999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9180300</v>
      </c>
      <c r="E21" s="37">
        <v>219328.66</v>
      </c>
      <c r="F21" s="38">
        <f t="shared" ref="F21:F52" si="0">IF(OR(D21="-",E21=D21),"-",D21-IF(E21="-",0,E21))</f>
        <v>8960971.3399999999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800000</v>
      </c>
      <c r="E22" s="37">
        <v>7662.04</v>
      </c>
      <c r="F22" s="38">
        <f t="shared" si="0"/>
        <v>792337.96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800000</v>
      </c>
      <c r="E23" s="37">
        <v>7662.04</v>
      </c>
      <c r="F23" s="38">
        <f t="shared" si="0"/>
        <v>792337.96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800000</v>
      </c>
      <c r="E24" s="37">
        <v>7662.04</v>
      </c>
      <c r="F24" s="38">
        <f t="shared" si="0"/>
        <v>792337.96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800000</v>
      </c>
      <c r="E25" s="37">
        <v>7659.6</v>
      </c>
      <c r="F25" s="38">
        <f t="shared" si="0"/>
        <v>792340.4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2.44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>
        <v>800000</v>
      </c>
      <c r="E27" s="37">
        <v>70364.14</v>
      </c>
      <c r="F27" s="38">
        <f t="shared" si="0"/>
        <v>729635.86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800000</v>
      </c>
      <c r="E28" s="37">
        <v>70364.14</v>
      </c>
      <c r="F28" s="38">
        <f t="shared" si="0"/>
        <v>729635.86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>
        <v>550000</v>
      </c>
      <c r="E29" s="37">
        <v>26721.94</v>
      </c>
      <c r="F29" s="38">
        <f t="shared" si="0"/>
        <v>523278.06</v>
      </c>
    </row>
    <row r="30" spans="1:6" ht="78.75" x14ac:dyDescent="0.2">
      <c r="A30" s="39" t="s">
        <v>53</v>
      </c>
      <c r="B30" s="35" t="s">
        <v>31</v>
      </c>
      <c r="C30" s="36" t="s">
        <v>54</v>
      </c>
      <c r="D30" s="37">
        <v>100000</v>
      </c>
      <c r="E30" s="37">
        <v>433.05</v>
      </c>
      <c r="F30" s="38">
        <f t="shared" si="0"/>
        <v>99566.95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>
        <v>150000</v>
      </c>
      <c r="E31" s="37">
        <v>46669.51</v>
      </c>
      <c r="F31" s="38">
        <f t="shared" si="0"/>
        <v>103330.48999999999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-3460.36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15000</v>
      </c>
      <c r="E33" s="37" t="s">
        <v>46</v>
      </c>
      <c r="F33" s="38">
        <f t="shared" si="0"/>
        <v>15000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15000</v>
      </c>
      <c r="E34" s="37" t="s">
        <v>46</v>
      </c>
      <c r="F34" s="38">
        <f t="shared" si="0"/>
        <v>15000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15000</v>
      </c>
      <c r="E35" s="37" t="s">
        <v>46</v>
      </c>
      <c r="F35" s="38">
        <f t="shared" si="0"/>
        <v>15000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>
        <v>15000</v>
      </c>
      <c r="E36" s="37" t="s">
        <v>46</v>
      </c>
      <c r="F36" s="38">
        <f t="shared" si="0"/>
        <v>15000</v>
      </c>
    </row>
    <row r="37" spans="1:6" x14ac:dyDescent="0.2">
      <c r="A37" s="34" t="s">
        <v>66</v>
      </c>
      <c r="B37" s="35" t="s">
        <v>31</v>
      </c>
      <c r="C37" s="36" t="s">
        <v>67</v>
      </c>
      <c r="D37" s="37">
        <v>7000000</v>
      </c>
      <c r="E37" s="37">
        <v>98834.93</v>
      </c>
      <c r="F37" s="38">
        <f t="shared" si="0"/>
        <v>6901165.0700000003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900000</v>
      </c>
      <c r="E38" s="37">
        <v>2156.33</v>
      </c>
      <c r="F38" s="38">
        <f t="shared" si="0"/>
        <v>897843.67</v>
      </c>
    </row>
    <row r="39" spans="1:6" ht="33.75" x14ac:dyDescent="0.2">
      <c r="A39" s="34" t="s">
        <v>70</v>
      </c>
      <c r="B39" s="35" t="s">
        <v>31</v>
      </c>
      <c r="C39" s="36" t="s">
        <v>71</v>
      </c>
      <c r="D39" s="37">
        <v>900000</v>
      </c>
      <c r="E39" s="37">
        <v>2156.33</v>
      </c>
      <c r="F39" s="38">
        <f t="shared" si="0"/>
        <v>897843.67</v>
      </c>
    </row>
    <row r="40" spans="1:6" ht="67.5" x14ac:dyDescent="0.2">
      <c r="A40" s="34" t="s">
        <v>72</v>
      </c>
      <c r="B40" s="35" t="s">
        <v>31</v>
      </c>
      <c r="C40" s="36" t="s">
        <v>73</v>
      </c>
      <c r="D40" s="37" t="s">
        <v>46</v>
      </c>
      <c r="E40" s="37">
        <v>2132.85</v>
      </c>
      <c r="F40" s="38" t="str">
        <f t="shared" si="0"/>
        <v>-</v>
      </c>
    </row>
    <row r="41" spans="1:6" ht="45" x14ac:dyDescent="0.2">
      <c r="A41" s="34" t="s">
        <v>74</v>
      </c>
      <c r="B41" s="35" t="s">
        <v>31</v>
      </c>
      <c r="C41" s="36" t="s">
        <v>75</v>
      </c>
      <c r="D41" s="37" t="s">
        <v>46</v>
      </c>
      <c r="E41" s="37">
        <v>23.48</v>
      </c>
      <c r="F41" s="38" t="str">
        <f t="shared" si="0"/>
        <v>-</v>
      </c>
    </row>
    <row r="42" spans="1:6" x14ac:dyDescent="0.2">
      <c r="A42" s="34" t="s">
        <v>76</v>
      </c>
      <c r="B42" s="35" t="s">
        <v>31</v>
      </c>
      <c r="C42" s="36" t="s">
        <v>77</v>
      </c>
      <c r="D42" s="37">
        <v>6100000</v>
      </c>
      <c r="E42" s="37">
        <v>96678.6</v>
      </c>
      <c r="F42" s="38">
        <f t="shared" si="0"/>
        <v>6003321.4000000004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3200000</v>
      </c>
      <c r="E43" s="37">
        <v>66436.61</v>
      </c>
      <c r="F43" s="38">
        <f t="shared" si="0"/>
        <v>3133563.39</v>
      </c>
    </row>
    <row r="44" spans="1:6" ht="33.75" x14ac:dyDescent="0.2">
      <c r="A44" s="34" t="s">
        <v>80</v>
      </c>
      <c r="B44" s="35" t="s">
        <v>31</v>
      </c>
      <c r="C44" s="36" t="s">
        <v>81</v>
      </c>
      <c r="D44" s="37">
        <v>3200000</v>
      </c>
      <c r="E44" s="37">
        <v>66436.61</v>
      </c>
      <c r="F44" s="38">
        <f t="shared" si="0"/>
        <v>3133563.39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2900000</v>
      </c>
      <c r="E45" s="37">
        <v>30241.99</v>
      </c>
      <c r="F45" s="38">
        <f t="shared" si="0"/>
        <v>2869758.01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2900000</v>
      </c>
      <c r="E46" s="37">
        <v>30241.99</v>
      </c>
      <c r="F46" s="38">
        <f t="shared" si="0"/>
        <v>2869758.01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65300</v>
      </c>
      <c r="E47" s="37">
        <v>6197.55</v>
      </c>
      <c r="F47" s="38">
        <f t="shared" si="0"/>
        <v>59102.45</v>
      </c>
    </row>
    <row r="48" spans="1:6" ht="78.75" x14ac:dyDescent="0.2">
      <c r="A48" s="39" t="s">
        <v>88</v>
      </c>
      <c r="B48" s="35" t="s">
        <v>31</v>
      </c>
      <c r="C48" s="36" t="s">
        <v>89</v>
      </c>
      <c r="D48" s="37">
        <v>9000</v>
      </c>
      <c r="E48" s="37">
        <v>746.02</v>
      </c>
      <c r="F48" s="38">
        <f t="shared" si="0"/>
        <v>8253.98</v>
      </c>
    </row>
    <row r="49" spans="1:6" ht="67.5" x14ac:dyDescent="0.2">
      <c r="A49" s="39" t="s">
        <v>90</v>
      </c>
      <c r="B49" s="35" t="s">
        <v>31</v>
      </c>
      <c r="C49" s="36" t="s">
        <v>91</v>
      </c>
      <c r="D49" s="37">
        <v>9000</v>
      </c>
      <c r="E49" s="37">
        <v>746.02</v>
      </c>
      <c r="F49" s="38">
        <f t="shared" si="0"/>
        <v>8253.98</v>
      </c>
    </row>
    <row r="50" spans="1:6" ht="56.25" x14ac:dyDescent="0.2">
      <c r="A50" s="34" t="s">
        <v>92</v>
      </c>
      <c r="B50" s="35" t="s">
        <v>31</v>
      </c>
      <c r="C50" s="36" t="s">
        <v>93</v>
      </c>
      <c r="D50" s="37">
        <v>9000</v>
      </c>
      <c r="E50" s="37">
        <v>746.02</v>
      </c>
      <c r="F50" s="38">
        <f t="shared" si="0"/>
        <v>8253.98</v>
      </c>
    </row>
    <row r="51" spans="1:6" ht="67.5" x14ac:dyDescent="0.2">
      <c r="A51" s="39" t="s">
        <v>94</v>
      </c>
      <c r="B51" s="35" t="s">
        <v>31</v>
      </c>
      <c r="C51" s="36" t="s">
        <v>95</v>
      </c>
      <c r="D51" s="37">
        <v>56300</v>
      </c>
      <c r="E51" s="37">
        <v>5451.53</v>
      </c>
      <c r="F51" s="38">
        <f t="shared" si="0"/>
        <v>50848.47</v>
      </c>
    </row>
    <row r="52" spans="1:6" ht="67.5" x14ac:dyDescent="0.2">
      <c r="A52" s="39" t="s">
        <v>96</v>
      </c>
      <c r="B52" s="35" t="s">
        <v>31</v>
      </c>
      <c r="C52" s="36" t="s">
        <v>97</v>
      </c>
      <c r="D52" s="37">
        <v>56300</v>
      </c>
      <c r="E52" s="37">
        <v>5451.53</v>
      </c>
      <c r="F52" s="38">
        <f t="shared" si="0"/>
        <v>50848.47</v>
      </c>
    </row>
    <row r="53" spans="1:6" ht="67.5" x14ac:dyDescent="0.2">
      <c r="A53" s="34" t="s">
        <v>98</v>
      </c>
      <c r="B53" s="35" t="s">
        <v>31</v>
      </c>
      <c r="C53" s="36" t="s">
        <v>99</v>
      </c>
      <c r="D53" s="37">
        <v>56300</v>
      </c>
      <c r="E53" s="37">
        <v>5451.53</v>
      </c>
      <c r="F53" s="38">
        <f t="shared" ref="F53:F72" si="1">IF(OR(D53="-",E53=D53),"-",D53-IF(E53="-",0,E53))</f>
        <v>50848.47</v>
      </c>
    </row>
    <row r="54" spans="1:6" ht="22.5" x14ac:dyDescent="0.2">
      <c r="A54" s="34" t="s">
        <v>100</v>
      </c>
      <c r="B54" s="35" t="s">
        <v>31</v>
      </c>
      <c r="C54" s="36" t="s">
        <v>101</v>
      </c>
      <c r="D54" s="37">
        <v>500000</v>
      </c>
      <c r="E54" s="37">
        <v>36270</v>
      </c>
      <c r="F54" s="38">
        <f t="shared" si="1"/>
        <v>463730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500000</v>
      </c>
      <c r="E55" s="37">
        <v>36270</v>
      </c>
      <c r="F55" s="38">
        <f t="shared" si="1"/>
        <v>463730</v>
      </c>
    </row>
    <row r="56" spans="1:6" x14ac:dyDescent="0.2">
      <c r="A56" s="34" t="s">
        <v>104</v>
      </c>
      <c r="B56" s="35" t="s">
        <v>31</v>
      </c>
      <c r="C56" s="36" t="s">
        <v>105</v>
      </c>
      <c r="D56" s="37">
        <v>500000</v>
      </c>
      <c r="E56" s="37">
        <v>36270</v>
      </c>
      <c r="F56" s="38">
        <f t="shared" si="1"/>
        <v>463730</v>
      </c>
    </row>
    <row r="57" spans="1:6" ht="22.5" x14ac:dyDescent="0.2">
      <c r="A57" s="34" t="s">
        <v>106</v>
      </c>
      <c r="B57" s="35" t="s">
        <v>31</v>
      </c>
      <c r="C57" s="36" t="s">
        <v>107</v>
      </c>
      <c r="D57" s="37">
        <v>500000</v>
      </c>
      <c r="E57" s="37">
        <v>36270</v>
      </c>
      <c r="F57" s="38">
        <f t="shared" si="1"/>
        <v>463730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2719680</v>
      </c>
      <c r="E58" s="37">
        <v>-298762.03999999998</v>
      </c>
      <c r="F58" s="38">
        <f t="shared" si="1"/>
        <v>3018442.04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719680</v>
      </c>
      <c r="E59" s="37" t="s">
        <v>46</v>
      </c>
      <c r="F59" s="38">
        <f t="shared" si="1"/>
        <v>719680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608000</v>
      </c>
      <c r="E60" s="37" t="s">
        <v>46</v>
      </c>
      <c r="F60" s="38">
        <f t="shared" si="1"/>
        <v>608000</v>
      </c>
    </row>
    <row r="61" spans="1:6" ht="67.5" x14ac:dyDescent="0.2">
      <c r="A61" s="39" t="s">
        <v>114</v>
      </c>
      <c r="B61" s="35" t="s">
        <v>31</v>
      </c>
      <c r="C61" s="36" t="s">
        <v>115</v>
      </c>
      <c r="D61" s="37">
        <v>608000</v>
      </c>
      <c r="E61" s="37" t="s">
        <v>46</v>
      </c>
      <c r="F61" s="38">
        <f t="shared" si="1"/>
        <v>608000</v>
      </c>
    </row>
    <row r="62" spans="1:6" ht="78.75" x14ac:dyDescent="0.2">
      <c r="A62" s="39" t="s">
        <v>116</v>
      </c>
      <c r="B62" s="35" t="s">
        <v>31</v>
      </c>
      <c r="C62" s="36" t="s">
        <v>117</v>
      </c>
      <c r="D62" s="37">
        <v>608000</v>
      </c>
      <c r="E62" s="37" t="s">
        <v>46</v>
      </c>
      <c r="F62" s="38">
        <f t="shared" si="1"/>
        <v>608000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>
        <v>111680</v>
      </c>
      <c r="E63" s="37" t="s">
        <v>46</v>
      </c>
      <c r="F63" s="38">
        <f t="shared" si="1"/>
        <v>111680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110680</v>
      </c>
      <c r="E64" s="37" t="s">
        <v>46</v>
      </c>
      <c r="F64" s="38">
        <f t="shared" si="1"/>
        <v>110680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110680</v>
      </c>
      <c r="E65" s="37" t="s">
        <v>46</v>
      </c>
      <c r="F65" s="38">
        <f t="shared" si="1"/>
        <v>110680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1000</v>
      </c>
      <c r="E66" s="37" t="s">
        <v>46</v>
      </c>
      <c r="F66" s="38">
        <f t="shared" si="1"/>
        <v>1000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1000</v>
      </c>
      <c r="E67" s="37" t="s">
        <v>46</v>
      </c>
      <c r="F67" s="38">
        <f t="shared" si="1"/>
        <v>1000</v>
      </c>
    </row>
    <row r="68" spans="1:6" x14ac:dyDescent="0.2">
      <c r="A68" s="34" t="s">
        <v>128</v>
      </c>
      <c r="B68" s="35" t="s">
        <v>31</v>
      </c>
      <c r="C68" s="36" t="s">
        <v>129</v>
      </c>
      <c r="D68" s="37">
        <v>2000000</v>
      </c>
      <c r="E68" s="37">
        <v>69793.08</v>
      </c>
      <c r="F68" s="38">
        <f t="shared" si="1"/>
        <v>1930206.92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2000000</v>
      </c>
      <c r="E69" s="37">
        <v>69793.08</v>
      </c>
      <c r="F69" s="38">
        <f t="shared" si="1"/>
        <v>1930206.92</v>
      </c>
    </row>
    <row r="70" spans="1:6" ht="22.5" x14ac:dyDescent="0.2">
      <c r="A70" s="34" t="s">
        <v>130</v>
      </c>
      <c r="B70" s="35" t="s">
        <v>31</v>
      </c>
      <c r="C70" s="36" t="s">
        <v>132</v>
      </c>
      <c r="D70" s="37">
        <v>2000000</v>
      </c>
      <c r="E70" s="37">
        <v>69793.08</v>
      </c>
      <c r="F70" s="38">
        <f t="shared" si="1"/>
        <v>1930206.92</v>
      </c>
    </row>
    <row r="71" spans="1:6" ht="33.75" x14ac:dyDescent="0.2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-368555.12</v>
      </c>
      <c r="F71" s="38" t="str">
        <f t="shared" si="1"/>
        <v>-</v>
      </c>
    </row>
    <row r="72" spans="1:6" ht="45" x14ac:dyDescent="0.2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-368555.12</v>
      </c>
      <c r="F72" s="38" t="str">
        <f t="shared" si="1"/>
        <v>-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tabSelected="1" workbookViewId="0">
      <selection activeCell="E30" sqref="E3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2" t="s">
        <v>137</v>
      </c>
      <c r="B2" s="92"/>
      <c r="C2" s="92"/>
      <c r="D2" s="92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1" t="s">
        <v>21</v>
      </c>
      <c r="B4" s="97" t="s">
        <v>22</v>
      </c>
      <c r="C4" s="109" t="s">
        <v>139</v>
      </c>
      <c r="D4" s="100" t="s">
        <v>24</v>
      </c>
      <c r="E4" s="114" t="s">
        <v>25</v>
      </c>
      <c r="F4" s="106" t="s">
        <v>26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10.9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4"/>
      <c r="D10" s="101"/>
      <c r="E10" s="45"/>
      <c r="F10" s="46"/>
    </row>
    <row r="11" spans="1:6" ht="13.15" hidden="1" customHeight="1" x14ac:dyDescent="0.2">
      <c r="A11" s="113"/>
      <c r="B11" s="99"/>
      <c r="C11" s="47"/>
      <c r="D11" s="102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12799980</v>
      </c>
      <c r="E13" s="55">
        <v>111885.82</v>
      </c>
      <c r="F13" s="56">
        <f>IF(OR(D13="-",E13=D13),"-",D13-IF(E13="-",0,E13))</f>
        <v>12688094.18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9" customHeight="1" x14ac:dyDescent="0.2">
      <c r="A15" s="63"/>
      <c r="B15" s="64"/>
      <c r="C15" s="65"/>
      <c r="D15" s="66"/>
      <c r="E15" s="64"/>
      <c r="F15" s="64"/>
    </row>
    <row r="16" spans="1:6" ht="13.5" customHeight="1" x14ac:dyDescent="0.2">
      <c r="A16" s="67" t="s">
        <v>143</v>
      </c>
      <c r="B16" s="68" t="s">
        <v>144</v>
      </c>
      <c r="C16" s="69" t="s">
        <v>142</v>
      </c>
      <c r="D16" s="70">
        <v>-900000</v>
      </c>
      <c r="E16" s="70">
        <v>-191319.2</v>
      </c>
      <c r="F16" s="71" t="s">
        <v>145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146</v>
      </c>
      <c r="B1" s="116"/>
      <c r="C1" s="116"/>
      <c r="D1" s="116"/>
      <c r="E1" s="116"/>
      <c r="F1" s="116"/>
    </row>
    <row r="2" spans="1:6" ht="13.15" customHeight="1" x14ac:dyDescent="0.25">
      <c r="A2" s="92" t="s">
        <v>147</v>
      </c>
      <c r="B2" s="92"/>
      <c r="C2" s="92"/>
      <c r="D2" s="92"/>
      <c r="E2" s="92"/>
      <c r="F2" s="92"/>
    </row>
    <row r="3" spans="1:6" ht="9" customHeight="1" x14ac:dyDescent="0.2">
      <c r="A3" s="5"/>
      <c r="B3" s="72"/>
      <c r="C3" s="43"/>
      <c r="D3" s="9"/>
      <c r="E3" s="9"/>
      <c r="F3" s="43"/>
    </row>
    <row r="4" spans="1:6" ht="13.9" customHeight="1" x14ac:dyDescent="0.2">
      <c r="A4" s="103" t="s">
        <v>21</v>
      </c>
      <c r="B4" s="97" t="s">
        <v>22</v>
      </c>
      <c r="C4" s="109" t="s">
        <v>148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3" t="s">
        <v>149</v>
      </c>
      <c r="B12" s="74" t="s">
        <v>150</v>
      </c>
      <c r="C12" s="75" t="s">
        <v>142</v>
      </c>
      <c r="D12" s="76">
        <v>900000</v>
      </c>
      <c r="E12" s="76">
        <v>191319.2</v>
      </c>
      <c r="F12" s="77">
        <v>708680.8</v>
      </c>
    </row>
    <row r="13" spans="1:6" x14ac:dyDescent="0.2">
      <c r="A13" s="78" t="s">
        <v>33</v>
      </c>
      <c r="B13" s="79"/>
      <c r="C13" s="80"/>
      <c r="D13" s="81"/>
      <c r="E13" s="81"/>
      <c r="F13" s="82"/>
    </row>
    <row r="14" spans="1:6" ht="22.5" x14ac:dyDescent="0.2">
      <c r="A14" s="51" t="s">
        <v>151</v>
      </c>
      <c r="B14" s="83" t="s">
        <v>152</v>
      </c>
      <c r="C14" s="84" t="s">
        <v>142</v>
      </c>
      <c r="D14" s="54" t="s">
        <v>46</v>
      </c>
      <c r="E14" s="54" t="s">
        <v>46</v>
      </c>
      <c r="F14" s="56" t="s">
        <v>46</v>
      </c>
    </row>
    <row r="15" spans="1:6" x14ac:dyDescent="0.2">
      <c r="A15" s="51" t="s">
        <v>153</v>
      </c>
      <c r="B15" s="83" t="s">
        <v>154</v>
      </c>
      <c r="C15" s="84" t="s">
        <v>142</v>
      </c>
      <c r="D15" s="54" t="s">
        <v>46</v>
      </c>
      <c r="E15" s="54" t="s">
        <v>46</v>
      </c>
      <c r="F15" s="56" t="s">
        <v>46</v>
      </c>
    </row>
    <row r="16" spans="1:6" x14ac:dyDescent="0.2">
      <c r="A16" s="73" t="s">
        <v>155</v>
      </c>
      <c r="B16" s="74" t="s">
        <v>156</v>
      </c>
      <c r="C16" s="75" t="s">
        <v>157</v>
      </c>
      <c r="D16" s="76">
        <v>900000</v>
      </c>
      <c r="E16" s="76">
        <v>191319.2</v>
      </c>
      <c r="F16" s="77">
        <v>708680.8</v>
      </c>
    </row>
    <row r="17" spans="1:6" ht="22.5" x14ac:dyDescent="0.2">
      <c r="A17" s="73" t="s">
        <v>158</v>
      </c>
      <c r="B17" s="74" t="s">
        <v>156</v>
      </c>
      <c r="C17" s="75" t="s">
        <v>159</v>
      </c>
      <c r="D17" s="76">
        <v>900000</v>
      </c>
      <c r="E17" s="76">
        <v>191319.2</v>
      </c>
      <c r="F17" s="77">
        <v>708680.8</v>
      </c>
    </row>
    <row r="18" spans="1:6" ht="45" x14ac:dyDescent="0.2">
      <c r="A18" s="73" t="s">
        <v>160</v>
      </c>
      <c r="B18" s="74" t="s">
        <v>156</v>
      </c>
      <c r="C18" s="75" t="s">
        <v>161</v>
      </c>
      <c r="D18" s="76" t="s">
        <v>46</v>
      </c>
      <c r="E18" s="76" t="s">
        <v>46</v>
      </c>
      <c r="F18" s="77" t="s">
        <v>46</v>
      </c>
    </row>
    <row r="19" spans="1:6" x14ac:dyDescent="0.2">
      <c r="A19" s="73" t="s">
        <v>162</v>
      </c>
      <c r="B19" s="74" t="s">
        <v>163</v>
      </c>
      <c r="C19" s="75" t="s">
        <v>164</v>
      </c>
      <c r="D19" s="76">
        <v>-11899980</v>
      </c>
      <c r="E19" s="76">
        <v>-287147.48300000001</v>
      </c>
      <c r="F19" s="77" t="s">
        <v>145</v>
      </c>
    </row>
    <row r="20" spans="1:6" ht="22.5" x14ac:dyDescent="0.2">
      <c r="A20" s="24" t="s">
        <v>165</v>
      </c>
      <c r="B20" s="25" t="s">
        <v>163</v>
      </c>
      <c r="C20" s="85" t="s">
        <v>166</v>
      </c>
      <c r="D20" s="27">
        <v>-11899980</v>
      </c>
      <c r="E20" s="27">
        <v>-287147.48</v>
      </c>
      <c r="F20" s="86" t="s">
        <v>145</v>
      </c>
    </row>
    <row r="21" spans="1:6" x14ac:dyDescent="0.2">
      <c r="A21" s="73" t="s">
        <v>167</v>
      </c>
      <c r="B21" s="74" t="s">
        <v>168</v>
      </c>
      <c r="C21" s="75" t="s">
        <v>169</v>
      </c>
      <c r="D21" s="76">
        <v>12799980</v>
      </c>
      <c r="E21" s="76">
        <v>478466.68</v>
      </c>
      <c r="F21" s="77" t="s">
        <v>145</v>
      </c>
    </row>
    <row r="22" spans="1:6" ht="22.5" x14ac:dyDescent="0.2">
      <c r="A22" s="24" t="s">
        <v>170</v>
      </c>
      <c r="B22" s="25" t="s">
        <v>168</v>
      </c>
      <c r="C22" s="85" t="s">
        <v>171</v>
      </c>
      <c r="D22" s="27">
        <v>12799980</v>
      </c>
      <c r="E22" s="27">
        <v>478466.68</v>
      </c>
      <c r="F22" s="86" t="s">
        <v>145</v>
      </c>
    </row>
    <row r="23" spans="1:6" ht="12.75" customHeight="1" x14ac:dyDescent="0.2">
      <c r="A23" s="87"/>
      <c r="B23" s="88"/>
      <c r="C23" s="89"/>
      <c r="D23" s="90"/>
      <c r="E23" s="90"/>
      <c r="F23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1663</dc:creator>
  <dc:description>POI HSSF rep:2.39.0.102</dc:description>
  <cp:lastModifiedBy>1663</cp:lastModifiedBy>
  <dcterms:created xsi:type="dcterms:W3CDTF">2016-06-23T12:34:55Z</dcterms:created>
  <dcterms:modified xsi:type="dcterms:W3CDTF">2016-06-23T12:46:13Z</dcterms:modified>
</cp:coreProperties>
</file>